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avanoglu\Desktop\DOKÜMANLAR\"/>
    </mc:Choice>
  </mc:AlternateContent>
  <bookViews>
    <workbookView xWindow="0" yWindow="0" windowWidth="24000" windowHeight="9075"/>
  </bookViews>
  <sheets>
    <sheet name="Sabit Bilgi" sheetId="1" r:id="rId1"/>
    <sheet name="Vardiya Çizelgesi" sheetId="2" r:id="rId2"/>
    <sheet name="Kısaltmalar" sheetId="3" r:id="rId3"/>
  </sheets>
  <externalReferences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2" l="1"/>
  <c r="AG6" i="2"/>
  <c r="AF6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</calcChain>
</file>

<file path=xl/sharedStrings.xml><?xml version="1.0" encoding="utf-8"?>
<sst xmlns="http://schemas.openxmlformats.org/spreadsheetml/2006/main" count="812" uniqueCount="406">
  <si>
    <t>YIL</t>
  </si>
  <si>
    <t>Aylar</t>
  </si>
  <si>
    <t>Günler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</si>
  <si>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</si>
  <si>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</si>
  <si>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</si>
  <si>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</si>
  <si>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</si>
  <si>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</si>
  <si>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</si>
  <si>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</si>
  <si>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</si>
  <si>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</si>
  <si>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</si>
  <si>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</si>
  <si>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Bu Sayfadaki Bilgileri Değiştirmeyiniz.</t>
  </si>
  <si>
    <t>Yıl:</t>
  </si>
  <si>
    <t>Ay:</t>
  </si>
  <si>
    <t>AÇIKLAMALAR</t>
  </si>
  <si>
    <t xml:space="preserve">1.VARDİYA:24:00-08:00 </t>
  </si>
  <si>
    <t>:Hafta Tatili</t>
  </si>
  <si>
    <t xml:space="preserve">2.VARDİYA:08:00-16:00 </t>
  </si>
  <si>
    <t>Yİ</t>
  </si>
  <si>
    <t>:Yıllık İzin</t>
  </si>
  <si>
    <t xml:space="preserve">3. VARDİYA:16:00-24:00  </t>
  </si>
  <si>
    <t>R</t>
  </si>
  <si>
    <t>:Raporlu</t>
  </si>
  <si>
    <t>TALİMAT:</t>
  </si>
  <si>
    <t>1. Meydana gelen olaylar güvenlik görevlisince ilgili birimlere iletilecektir.</t>
  </si>
  <si>
    <t>2. Güvenlik görevlisi nöbet yerinin tertip, düzen ve disiplininden sorumludur.</t>
  </si>
  <si>
    <t>3. 5188 sayılı kanun gereği yetkili personelin bilgisi dışında nöbetlerde değişiklik yapılmayacaktır.</t>
  </si>
  <si>
    <t>4. Kanun, yönetmelik, genelge ve talimatlara aykırı hareket edenler hakkında yasal işlem yapılacaktır.</t>
  </si>
  <si>
    <t>Bİ</t>
  </si>
  <si>
    <t>:Resmi Tatil</t>
  </si>
  <si>
    <t>Kod</t>
  </si>
  <si>
    <t>Adı</t>
  </si>
  <si>
    <t>Grup</t>
  </si>
  <si>
    <t>Renk</t>
  </si>
  <si>
    <t>Formul</t>
  </si>
  <si>
    <t>Tip</t>
  </si>
  <si>
    <t>Ek Ücretler</t>
  </si>
  <si>
    <t>Ç6YV</t>
  </si>
  <si>
    <r>
      <t>Normal Çalışma 6 Saat</t>
    </r>
    <r>
      <rPr>
        <b/>
        <sz val="9"/>
        <color rgb="FF333333"/>
        <rFont val="Calibri"/>
        <family val="2"/>
        <charset val="162"/>
        <scheme val="minor"/>
      </rPr>
      <t> (Yemek,yol ücreti verilen)</t>
    </r>
  </si>
  <si>
    <t>Normal Çalışma</t>
  </si>
  <si>
    <t>NORMALFIRMAOZEL</t>
  </si>
  <si>
    <t>YEMEK,YOL</t>
  </si>
  <si>
    <t>Ç6+</t>
  </si>
  <si>
    <r>
      <t>Normal Çalışma 6 Saat</t>
    </r>
    <r>
      <rPr>
        <b/>
        <sz val="9"/>
        <color rgb="FF333333"/>
        <rFont val="Calibri"/>
        <family val="2"/>
        <charset val="162"/>
        <scheme val="minor"/>
      </rPr>
      <t> (Yemek,yol,İş Primi ücreti verilen)</t>
    </r>
  </si>
  <si>
    <t>YEMEK,YOL,İŞ PRİMİ</t>
  </si>
  <si>
    <t>X1</t>
  </si>
  <si>
    <r>
      <t>24:00-08:00 Çalışma</t>
    </r>
    <r>
      <rPr>
        <b/>
        <sz val="9"/>
        <color rgb="FF333333"/>
        <rFont val="Calibri"/>
        <family val="2"/>
        <charset val="162"/>
        <scheme val="minor"/>
      </rPr>
      <t> (Yemek,yol,İş Primi,gece6 ücreti verilen)</t>
    </r>
  </si>
  <si>
    <t>YEMEK,YOL,İŞ PRİMİ,GECE6</t>
  </si>
  <si>
    <t>X2</t>
  </si>
  <si>
    <r>
      <t>08:00-16:00 Çalışma</t>
    </r>
    <r>
      <rPr>
        <b/>
        <sz val="9"/>
        <color rgb="FF333333"/>
        <rFont val="Calibri"/>
        <family val="2"/>
        <charset val="162"/>
        <scheme val="minor"/>
      </rPr>
      <t> (Yemek,yol,İş Primi ücreti verilen)</t>
    </r>
  </si>
  <si>
    <t>X3</t>
  </si>
  <si>
    <r>
      <t>16:00-24:00 Çalışma</t>
    </r>
    <r>
      <rPr>
        <b/>
        <sz val="9"/>
        <color rgb="FF333333"/>
        <rFont val="Calibri"/>
        <family val="2"/>
        <charset val="162"/>
        <scheme val="minor"/>
      </rPr>
      <t> (Yemek,yol,İş Primi,gece4 ücreti verilen)</t>
    </r>
  </si>
  <si>
    <t>YEMEK,YOL,İŞ PRİMİ,GECE4</t>
  </si>
  <si>
    <t>X4</t>
  </si>
  <si>
    <r>
      <t>Vardiyalı Gece Çalışma </t>
    </r>
    <r>
      <rPr>
        <b/>
        <sz val="9"/>
        <color rgb="FF333333"/>
        <rFont val="Calibri"/>
        <family val="2"/>
        <charset val="162"/>
        <scheme val="minor"/>
      </rPr>
      <t>(çiftyemek,yol,İş Primi,gece10 ücreti verilen)</t>
    </r>
  </si>
  <si>
    <t>ÇİFTYEMEK,YOL,İŞ PRİMİ,GECE10</t>
  </si>
  <si>
    <t>X5</t>
  </si>
  <si>
    <r>
      <t>Vardiyalı Gündüz Çalışma </t>
    </r>
    <r>
      <rPr>
        <b/>
        <sz val="9"/>
        <color rgb="FF333333"/>
        <rFont val="Calibri"/>
        <family val="2"/>
        <charset val="162"/>
        <scheme val="minor"/>
      </rPr>
      <t>(çiftyemek,yol,İş Primi ücreti verilen)</t>
    </r>
  </si>
  <si>
    <t>ÇİFTYEMEK,YOL,İŞ PRİMİ</t>
  </si>
  <si>
    <t>N+</t>
  </si>
  <si>
    <r>
      <t>Normal Çalışma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</si>
  <si>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NORMAL</t>
  </si>
  <si>
    <t>YOL,YEMEK,İŞ PRİMİ</t>
  </si>
  <si>
    <t>N</t>
  </si>
  <si>
    <r>
      <t>Normal Çalışma</t>
    </r>
    <r>
      <rPr>
        <b/>
        <sz val="9"/>
        <color rgb="FF333333"/>
        <rFont val="Calibri"/>
        <family val="2"/>
        <charset val="162"/>
        <scheme val="minor"/>
      </rPr>
      <t> (Yol,İş Primi ücreti verilen)</t>
    </r>
  </si>
  <si>
    <t>YOL,İŞ PRİMİ</t>
  </si>
  <si>
    <t>N-</t>
  </si>
  <si>
    <t>Normal Çalışma(Yol,Yemek,Prim Verilmeyen)</t>
  </si>
  <si>
    <t>NYM</t>
  </si>
  <si>
    <r>
      <t>Normal Çalışma</t>
    </r>
    <r>
      <rPr>
        <b/>
        <sz val="9"/>
        <color rgb="FF333333"/>
        <rFont val="Calibri"/>
        <family val="2"/>
        <charset val="162"/>
        <scheme val="minor"/>
      </rPr>
      <t> (Yemek,İş Primi ücreti verilen)</t>
    </r>
  </si>
  <si>
    <t>YEMEK,İŞ PRİMİ</t>
  </si>
  <si>
    <t>NYL</t>
  </si>
  <si>
    <t>HT</t>
  </si>
  <si>
    <t>Hafta Tatili</t>
  </si>
  <si>
    <t>HAFTATATIL</t>
  </si>
  <si>
    <t>HTY</t>
  </si>
  <si>
    <r>
      <t>Hafta Tatili (Yarım)</t>
    </r>
    <r>
      <rPr>
        <b/>
        <sz val="9"/>
        <color rgb="FF333333"/>
        <rFont val="Calibri"/>
        <family val="2"/>
        <charset val="162"/>
        <scheme val="minor"/>
      </rPr>
      <t> (Yol,İş Primi ücreti verilen)</t>
    </r>
  </si>
  <si>
    <t>T</t>
  </si>
  <si>
    <t>Resmi Tatil</t>
  </si>
  <si>
    <t>RESMITATIL</t>
  </si>
  <si>
    <t>TY</t>
  </si>
  <si>
    <r>
      <t>Resmi Tatil (Yarim)</t>
    </r>
    <r>
      <rPr>
        <b/>
        <sz val="9"/>
        <color rgb="FF333333"/>
        <rFont val="Calibri"/>
        <family val="2"/>
        <charset val="162"/>
        <scheme val="minor"/>
      </rPr>
      <t> (Yol,İş Primi ücreti verilen)</t>
    </r>
  </si>
  <si>
    <t>-</t>
  </si>
  <si>
    <t>İşyen Ayrıldı</t>
  </si>
  <si>
    <t>HM</t>
  </si>
  <si>
    <r>
      <t>Hafta Tatili Mesaisi </t>
    </r>
    <r>
      <rPr>
        <b/>
        <sz val="9"/>
        <color rgb="FF333333"/>
        <rFont val="Calibri"/>
        <family val="2"/>
        <charset val="162"/>
        <scheme val="minor"/>
      </rPr>
      <t>(Yol,yemek,İş Primi ücreti verilen)</t>
    </r>
  </si>
  <si>
    <t>Hafta Tatili Mesai</t>
  </si>
  <si>
    <t>HAFTATATILM</t>
  </si>
  <si>
    <t>HM1</t>
  </si>
  <si>
    <r>
      <t>Hafta Tatili Mesaisi 1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</si>
  <si>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HM2</t>
  </si>
  <si>
    <r>
      <t>Hafta Tatili Mesaisi 2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</si>
  <si>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HM3</t>
  </si>
  <si>
    <r>
      <t>Hafta Tatili Mesaisi 3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</si>
  <si>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HM4</t>
  </si>
  <si>
    <r>
      <t>Hafta Tatili Mesaisi 4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</si>
  <si>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HM5</t>
  </si>
  <si>
    <r>
      <t>Hafta Tatili Mesaisi 5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</si>
  <si>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HM6</t>
  </si>
  <si>
    <r>
      <t>Hafta Tatili Mesaisi 6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</si>
  <si>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HM7</t>
  </si>
  <si>
    <r>
      <t>Hafta Tatili Mesaisi 7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</si>
  <si>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HM8</t>
  </si>
  <si>
    <r>
      <t>Hafta Tatili Mesaisi 8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</si>
  <si>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HM9</t>
  </si>
  <si>
    <r>
      <t>Hafta Tatili Mesaisi 9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</si>
  <si>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HM10</t>
  </si>
  <si>
    <r>
      <t>Hafta Tatili Mesaisi 10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</si>
  <si>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HM11</t>
  </si>
  <si>
    <r>
      <t>Hafta Tatili Mesaisi 11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</si>
  <si>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HM12</t>
  </si>
  <si>
    <r>
      <t>Hafta Tatili Mesaisi 12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</si>
  <si>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</t>
  </si>
  <si>
    <r>
      <t>Resmi Tatili Mesaisi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</si>
  <si>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Resmi Tatil Mesai</t>
  </si>
  <si>
    <t>RESMITATILM</t>
  </si>
  <si>
    <t>TM1</t>
  </si>
  <si>
    <r>
      <t>Resmi Tatili Mesaisi 1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</si>
  <si>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TM2</t>
  </si>
  <si>
    <r>
      <t>Resmi Tatili Mesaisi 2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</si>
  <si>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TM3</t>
  </si>
  <si>
    <r>
      <t>Resmi Tatili Mesaisi 3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</si>
  <si>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TM4</t>
  </si>
  <si>
    <r>
      <t>Resmi Tatili Mesaisi 4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</si>
  <si>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TM5</t>
  </si>
  <si>
    <t>TM6</t>
  </si>
  <si>
    <r>
      <t>Resmi Tatili Mesaisi 5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</si>
  <si>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TM7</t>
  </si>
  <si>
    <r>
      <t>Resmi Tatili Mesaisi 7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</si>
  <si>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TM8</t>
  </si>
  <si>
    <r>
      <t>Resmi Tatili Mesaisi 8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</si>
  <si>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TM9</t>
  </si>
  <si>
    <r>
      <t>Resmi Tatili Mesaisi 9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</si>
  <si>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TM10</t>
  </si>
  <si>
    <r>
      <t>Resmi Tatili Mesaisi 10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</si>
  <si>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TM11</t>
  </si>
  <si>
    <r>
      <t>Resmi Tatili Mesaisi 11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</si>
  <si>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TM12</t>
  </si>
  <si>
    <r>
      <t>Resmi Tatili Mesaisi 12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</si>
  <si>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TMY</t>
  </si>
  <si>
    <r>
      <t>Resmi Tatili Mesaisi Yarım Gün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</si>
  <si>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FM1</t>
  </si>
  <si>
    <r>
      <t>1 Saat Fazla Mesai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</si>
  <si>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Fazla Mesai</t>
  </si>
  <si>
    <t>FAZLAMESAI</t>
  </si>
  <si>
    <t>Yıllık İzin</t>
  </si>
  <si>
    <t>Ücretli İzin</t>
  </si>
  <si>
    <t>IZINUCRETLI</t>
  </si>
  <si>
    <t>SYİ</t>
  </si>
  <si>
    <t>Sendikal Yıllık İzin</t>
  </si>
  <si>
    <t>Cİ</t>
  </si>
  <si>
    <t>Cumartesi İzni</t>
  </si>
  <si>
    <t>İDİ</t>
  </si>
  <si>
    <t>İdari İzin</t>
  </si>
  <si>
    <t>İDY</t>
  </si>
  <si>
    <t>İdari İzin Yarım Gün</t>
  </si>
  <si>
    <t>Eİ</t>
  </si>
  <si>
    <t>Evlilik İzni</t>
  </si>
  <si>
    <t>Öİ</t>
  </si>
  <si>
    <t>Ölüm İzni</t>
  </si>
  <si>
    <t>Babalık İzni</t>
  </si>
  <si>
    <t>EÇİ</t>
  </si>
  <si>
    <t>Engelli Çocuk İzni</t>
  </si>
  <si>
    <t>Sİ</t>
  </si>
  <si>
    <t>Sendikal Ücretli İzin</t>
  </si>
  <si>
    <t>Gİ</t>
  </si>
  <si>
    <t>Görev İzin</t>
  </si>
  <si>
    <t>DGİ</t>
  </si>
  <si>
    <t>Diğer Ücretli İzin</t>
  </si>
  <si>
    <t>Şİ</t>
  </si>
  <si>
    <t>Şua İzni</t>
  </si>
  <si>
    <t>Aİ</t>
  </si>
  <si>
    <t>Alacak İzni</t>
  </si>
  <si>
    <t>HÇİ</t>
  </si>
  <si>
    <t>Haftaiçi Ücretli İzin Günü</t>
  </si>
  <si>
    <t>SVK</t>
  </si>
  <si>
    <t>Sevk İzni</t>
  </si>
  <si>
    <t>MSİ</t>
  </si>
  <si>
    <t>Mesai İzni</t>
  </si>
  <si>
    <t>Rapor Ücretli</t>
  </si>
  <si>
    <t>Rİ</t>
  </si>
  <si>
    <t>Rapor İş Kazası</t>
  </si>
  <si>
    <t>RY</t>
  </si>
  <si>
    <t>Rapor Ücretli (Yarı Zamanlı)</t>
  </si>
  <si>
    <t>Dİ</t>
  </si>
  <si>
    <t>Doğum Raporu (Analık İzni)</t>
  </si>
  <si>
    <t>IS</t>
  </si>
  <si>
    <t>İstirahat</t>
  </si>
  <si>
    <t>Ücretsiz İzin</t>
  </si>
  <si>
    <t>IZINUCRETSIZ</t>
  </si>
  <si>
    <t>ISY</t>
  </si>
  <si>
    <t>İstirahat Yarı Zamanlı</t>
  </si>
  <si>
    <t>DC</t>
  </si>
  <si>
    <t>Disiplin Cezası</t>
  </si>
  <si>
    <t>GA</t>
  </si>
  <si>
    <t>Gözaltına Alınma</t>
  </si>
  <si>
    <t>TU</t>
  </si>
  <si>
    <t>Tutukluluk</t>
  </si>
  <si>
    <t>KS</t>
  </si>
  <si>
    <t>Kısmi Süreli Çalışma</t>
  </si>
  <si>
    <t>GR</t>
  </si>
  <si>
    <t>Grev</t>
  </si>
  <si>
    <t>LO</t>
  </si>
  <si>
    <t>Lokavt</t>
  </si>
  <si>
    <t>GH</t>
  </si>
  <si>
    <t>Genel Hayatı Etkileyen Olaylar</t>
  </si>
  <si>
    <t>DA</t>
  </si>
  <si>
    <t>Doğal Afet</t>
  </si>
  <si>
    <t>D</t>
  </si>
  <si>
    <t>Devamsızlık</t>
  </si>
  <si>
    <t>F</t>
  </si>
  <si>
    <t>Fesih tarihinde çalışmamış</t>
  </si>
  <si>
    <t>KÇÖ</t>
  </si>
  <si>
    <t>Kısa Çalışma Ödeneği</t>
  </si>
  <si>
    <t>Dİ-</t>
  </si>
  <si>
    <t>Ücretsiz Doğum İzni</t>
  </si>
  <si>
    <t>UYİ</t>
  </si>
  <si>
    <t>Ücretsiz Yol İzni</t>
  </si>
  <si>
    <t>Uİ</t>
  </si>
  <si>
    <t>Diğer Ücretsiz İzin</t>
  </si>
  <si>
    <t>Mİ</t>
  </si>
  <si>
    <t>Mazeret İzin</t>
  </si>
  <si>
    <t>MİY</t>
  </si>
  <si>
    <t>Mazeret İzin Yarı Zamanlı</t>
  </si>
  <si>
    <t>YÇ</t>
  </si>
  <si>
    <r>
      <t>Yarım Çalışma</t>
    </r>
    <r>
      <rPr>
        <b/>
        <sz val="9"/>
        <color rgb="FF333333"/>
        <rFont val="Calibri"/>
        <family val="2"/>
        <charset val="162"/>
        <scheme val="minor"/>
      </rPr>
      <t> (Yol,İş Primi ücreti verilen)</t>
    </r>
  </si>
  <si>
    <t>Nİ</t>
  </si>
  <si>
    <r>
      <t>Normal Çal. İdari izinli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</si>
  <si>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YÇD</t>
  </si>
  <si>
    <r>
      <t>Yarım çalışma ödeneği ve diğer nedenler</t>
    </r>
    <r>
      <rPr>
        <b/>
        <sz val="9"/>
        <color rgb="FF333333"/>
        <rFont val="Calibri"/>
        <family val="2"/>
        <charset val="162"/>
        <scheme val="minor"/>
      </rPr>
      <t> (Yol,İş Primi ücreti verilen)</t>
    </r>
  </si>
  <si>
    <t>PUİ</t>
  </si>
  <si>
    <t>Pandemi Ücretsiz İzin</t>
  </si>
  <si>
    <t>FM2</t>
  </si>
  <si>
    <r>
      <t>2 Saat Fazla Mesai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</si>
  <si>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FM3</t>
  </si>
  <si>
    <r>
      <t>3 Saat Fazla Mesai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</si>
  <si>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FM4</t>
  </si>
  <si>
    <r>
      <t>4 Saat Fazla Mesai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</si>
  <si>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FM5</t>
  </si>
  <si>
    <r>
      <t>5 Saat Fazla Mesai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</si>
  <si>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FM6</t>
  </si>
  <si>
    <r>
      <t>6 Saat Fazla Mesai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</si>
  <si>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FM7</t>
  </si>
  <si>
    <r>
      <t>7 Saat Fazla Mesai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</si>
  <si>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FM8</t>
  </si>
  <si>
    <r>
      <t>8 Saat Fazla Mesai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</si>
  <si>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FM9</t>
  </si>
  <si>
    <r>
      <t>9 Saat Fazla Mesai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</si>
  <si>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FM10</t>
  </si>
  <si>
    <r>
      <t>10 Saat Fazla Mesai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</si>
  <si>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STİ</t>
  </si>
  <si>
    <t>Süt İzini</t>
  </si>
  <si>
    <t>ST1</t>
  </si>
  <si>
    <r>
      <t>Saatlik Çalışma 1 Saat 1 Saat</t>
    </r>
    <r>
      <rPr>
        <b/>
        <sz val="9"/>
        <color rgb="FF333333"/>
        <rFont val="Calibri"/>
        <family val="2"/>
        <charset val="162"/>
        <scheme val="minor"/>
      </rPr>
      <t> (Yol,İş Primi ücreti verilen)</t>
    </r>
  </si>
  <si>
    <t>Saatlik Çalışma</t>
  </si>
  <si>
    <t>NORMALSAAT</t>
  </si>
  <si>
    <t>ST2</t>
  </si>
  <si>
    <r>
      <t>Saatlik Çalışma 2 Saat 2 Saat</t>
    </r>
    <r>
      <rPr>
        <b/>
        <sz val="9"/>
        <color rgb="FF333333"/>
        <rFont val="Calibri"/>
        <family val="2"/>
        <charset val="162"/>
        <scheme val="minor"/>
      </rPr>
      <t> (Yol,İş Primi ücreti verilen)</t>
    </r>
  </si>
  <si>
    <t>ST3</t>
  </si>
  <si>
    <r>
      <t>Saatlik Çalışma 3 Saat 3 Saat</t>
    </r>
    <r>
      <rPr>
        <b/>
        <sz val="9"/>
        <color rgb="FF333333"/>
        <rFont val="Calibri"/>
        <family val="2"/>
        <charset val="162"/>
        <scheme val="minor"/>
      </rPr>
      <t> (Yol,İş Primi ücreti verilen)</t>
    </r>
  </si>
  <si>
    <t>ST4</t>
  </si>
  <si>
    <r>
      <t>Saatlik Çalışma 4 Saat 4 Saat</t>
    </r>
    <r>
      <rPr>
        <b/>
        <sz val="9"/>
        <color rgb="FF333333"/>
        <rFont val="Calibri"/>
        <family val="2"/>
        <charset val="162"/>
        <scheme val="minor"/>
      </rPr>
      <t> (Yol,İş Primi ücreti verilen)</t>
    </r>
  </si>
  <si>
    <t>ST5</t>
  </si>
  <si>
    <r>
      <t>Saatlik Çalışma 5 Saat 5 Saat</t>
    </r>
    <r>
      <rPr>
        <b/>
        <sz val="9"/>
        <color rgb="FF333333"/>
        <rFont val="Calibri"/>
        <family val="2"/>
        <charset val="162"/>
        <scheme val="minor"/>
      </rPr>
      <t> (Yol,İş Primi ücreti verilen)</t>
    </r>
  </si>
  <si>
    <t>ST6</t>
  </si>
  <si>
    <r>
      <t>Saatlik Çalışma 6 Saat 6 Saat</t>
    </r>
    <r>
      <rPr>
        <b/>
        <sz val="9"/>
        <color rgb="FF333333"/>
        <rFont val="Calibri"/>
        <family val="2"/>
        <charset val="162"/>
        <scheme val="minor"/>
      </rPr>
      <t> (Yol,İş Primi ücreti verilen)</t>
    </r>
  </si>
  <si>
    <t>ST7</t>
  </si>
  <si>
    <r>
      <t>Saatlik Çalışma 7 Saat 7 Saat</t>
    </r>
    <r>
      <rPr>
        <b/>
        <sz val="9"/>
        <color rgb="FF333333"/>
        <rFont val="Calibri"/>
        <family val="2"/>
        <charset val="162"/>
        <scheme val="minor"/>
      </rPr>
      <t> (Yol,İş Primi ücreti verilen)</t>
    </r>
  </si>
  <si>
    <t>ST8</t>
  </si>
  <si>
    <r>
      <t>Saatlik Çalışma 8 Saat 8 Saat</t>
    </r>
    <r>
      <rPr>
        <b/>
        <sz val="9"/>
        <color rgb="FF333333"/>
        <rFont val="Calibri"/>
        <family val="2"/>
        <charset val="162"/>
        <scheme val="minor"/>
      </rPr>
      <t> (Yol,İş Primi ücreti verilen)</t>
    </r>
  </si>
  <si>
    <t>ST9</t>
  </si>
  <si>
    <r>
      <t>Saatlik Çalışma 9 Saat 9 Saat</t>
    </r>
    <r>
      <rPr>
        <b/>
        <sz val="9"/>
        <color rgb="FF333333"/>
        <rFont val="Calibri"/>
        <family val="2"/>
        <charset val="162"/>
        <scheme val="minor"/>
      </rPr>
      <t> (Yol,İş Primi ücreti verilen)</t>
    </r>
  </si>
  <si>
    <t>ST10</t>
  </si>
  <si>
    <r>
      <t>Saatlik Çalışma 10 Saat 10 Saat</t>
    </r>
    <r>
      <rPr>
        <b/>
        <sz val="9"/>
        <color rgb="FF333333"/>
        <rFont val="Calibri"/>
        <family val="2"/>
        <charset val="162"/>
        <scheme val="minor"/>
      </rPr>
      <t> (Yol,İş Primi ücreti verilen)</t>
    </r>
  </si>
  <si>
    <t>ST11</t>
  </si>
  <si>
    <r>
      <t>Saatlik Çalışma 11 Saat 11 Saat</t>
    </r>
    <r>
      <rPr>
        <b/>
        <sz val="9"/>
        <color rgb="FF333333"/>
        <rFont val="Calibri"/>
        <family val="2"/>
        <charset val="162"/>
        <scheme val="minor"/>
      </rPr>
      <t> (Yol,İş Primi ücreti verilen)</t>
    </r>
  </si>
  <si>
    <t>NV</t>
  </si>
  <si>
    <r>
      <t>Vardiyalı Çalışma</t>
    </r>
    <r>
      <rPr>
        <b/>
        <sz val="9"/>
        <color rgb="FF333333"/>
        <rFont val="Calibri"/>
        <family val="2"/>
        <charset val="162"/>
        <scheme val="minor"/>
      </rPr>
      <t> (Yol,İş Primi ücreti verilen)</t>
    </r>
  </si>
  <si>
    <t>Vardiyalı Gece Çalışma</t>
  </si>
  <si>
    <t>NORMALVARDIYA</t>
  </si>
  <si>
    <t>NV1</t>
  </si>
  <si>
    <r>
      <t>Vardiyalı Çalışma (1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</si>
  <si>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NV2</t>
  </si>
  <si>
    <r>
      <t>Vardiyalı Çalışma (2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</si>
  <si>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NV3</t>
  </si>
  <si>
    <r>
      <t>Vardiyalı Çalışma (3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</si>
  <si>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NV4</t>
  </si>
  <si>
    <r>
      <t>Vardiyalı Çalışma (4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</si>
  <si>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NV5</t>
  </si>
  <si>
    <r>
      <t>Vardiyalı Çalışma (5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</si>
  <si>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NV6</t>
  </si>
  <si>
    <r>
      <t>Vardiyalı Çalışma (6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</si>
  <si>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NV7</t>
  </si>
  <si>
    <r>
      <t>Vardiyalı Çalışma (7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</si>
  <si>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NV8</t>
  </si>
  <si>
    <r>
      <t>Vardiyalı Çalışma (8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</si>
  <si>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NV9</t>
  </si>
  <si>
    <r>
      <t>Vardiyalı Çalışma (9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</si>
  <si>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NV10</t>
  </si>
  <si>
    <r>
      <t>Vardiyalı Çalışma (10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</si>
  <si>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NV11</t>
  </si>
  <si>
    <r>
      <t>Vardiyalı Çalışma (11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</si>
  <si>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NV12</t>
  </si>
  <si>
    <r>
      <t>Vardiyalı Çalışma (12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</si>
  <si>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TMG1</t>
  </si>
  <si>
    <r>
      <t>Resmi Tatili Mesaisi (1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</si>
  <si>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TMG2</t>
  </si>
  <si>
    <r>
      <t>Resmi Tatili Mesaisi (2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</si>
  <si>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TMG3</t>
  </si>
  <si>
    <r>
      <t>Resmi Tatili Mesaisi (3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</si>
  <si>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TMG4</t>
  </si>
  <si>
    <r>
      <t>Resmi Tatili Mesaisi (4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</si>
  <si>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TMG5</t>
  </si>
  <si>
    <r>
      <t>Resmi Tatili Mesaisi (5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</si>
  <si>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TMG6</t>
  </si>
  <si>
    <r>
      <t>Resmi Tatili Mesaisi (6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</si>
  <si>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TMG7</t>
  </si>
  <si>
    <r>
      <t>Resmi Tatili Mesaisi (7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</si>
  <si>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TMG8</t>
  </si>
  <si>
    <r>
      <t>Resmi Tatili Mesaisi (8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</si>
  <si>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TMG9</t>
  </si>
  <si>
    <r>
      <t>Resmi Tatili Mesaisi (9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</si>
  <si>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TMG10</t>
  </si>
  <si>
    <r>
      <t>Resmi Tatili Mesaisi (10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</si>
  <si>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TMYG1</t>
  </si>
  <si>
    <r>
      <t>Resmi Tatili Mesaisi Yarım Gün (1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</si>
  <si>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TMYG2</t>
  </si>
  <si>
    <r>
      <t>Resmi Tatili Mesaisi Yarım Gün (2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</si>
  <si>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TMYG3</t>
  </si>
  <si>
    <r>
      <t>Resmi Tatili Mesaisi Yarım Gün (3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</si>
  <si>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TMYG4</t>
  </si>
  <si>
    <r>
      <t>Resmi Tatili Mesaisi Yarım Gün (4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</si>
  <si>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TMYG5</t>
  </si>
  <si>
    <r>
      <t>Resmi Tatili Mesaisi Yarım Gün (5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</si>
  <si>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TMYG6</t>
  </si>
  <si>
    <r>
      <t>Resmi Tatili Mesaisi Yarım Gün (6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</si>
  <si>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TMYG7</t>
  </si>
  <si>
    <r>
      <t>Resmi Tatili Mesaisi Yarım Gün (7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</si>
  <si>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TMYG8</t>
  </si>
  <si>
    <r>
      <t>Resmi Tatili Mesaisi Yarım Gün (8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</si>
  <si>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TMYG9</t>
  </si>
  <si>
    <r>
      <t>Resmi Tatili Mesaisi Yarım Gün (9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</si>
  <si>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TMYG10</t>
  </si>
  <si>
    <r>
      <t>Resmi Tatili Mesaisi Yarım Gün (10 Saat Gece)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</si>
  <si>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YÇH</t>
  </si>
  <si>
    <t>Yarım Çalışma Hafta Tatili</t>
  </si>
  <si>
    <t>FM1.5</t>
  </si>
  <si>
    <r>
      <t>1.5 Saat Fazla Mesai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</si>
  <si>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TM+</t>
  </si>
  <si>
    <r>
      <t>Tatil Mesaisi</t>
    </r>
    <r>
      <rPr>
        <b/>
        <sz val="9"/>
        <color rgb="FF333333"/>
        <rFont val="Calibri"/>
        <family val="2"/>
        <charset val="162"/>
        <scheme val="minor"/>
      </rPr>
      <t> (çiftyemek,yol,İş Primi ücreti verilen)</t>
    </r>
  </si>
  <si>
    <t>TMY+</t>
  </si>
  <si>
    <r>
      <t>Tatil Mesaisi Yarım Gün</t>
    </r>
    <r>
      <rPr>
        <b/>
        <sz val="9"/>
        <color rgb="FF333333"/>
        <rFont val="Calibri"/>
        <family val="2"/>
        <charset val="162"/>
        <scheme val="minor"/>
      </rPr>
      <t> (çiftyemek,yol,İş Primi ücreti verilen)</t>
    </r>
  </si>
  <si>
    <t>ST6+</t>
  </si>
  <si>
    <r>
      <t>Saatlik Çalışma 6 Saat 6 Saat</t>
    </r>
    <r>
      <rPr>
        <b/>
        <sz val="9"/>
        <color rgb="FF333333"/>
        <rFont val="Calibri"/>
        <family val="2"/>
        <charset val="162"/>
        <scheme val="minor"/>
      </rPr>
      <t> (Yol,yemek,İş Primi ücreti verilen)</t>
    </r>
  </si>
  <si>
    <t>NÖİ</t>
  </si>
  <si>
    <t>Nöbet İzni</t>
  </si>
  <si>
    <t>HMG1</t>
  </si>
  <si>
    <r>
      <t>Hafta Tatili Mesaisi (1 Saat Gece)</t>
    </r>
    <r>
      <rPr>
        <b/>
        <sz val="9"/>
        <color rgb="FF333333"/>
        <rFont val="Calibri"/>
        <family val="2"/>
        <charset val="162"/>
        <scheme val="minor"/>
      </rPr>
      <t> (Yol,yemek,İş Primi,gece1 ücreti verilen)</t>
    </r>
  </si>
  <si>
    <t>YOL,YEMEK,İŞ PRİMİ,GECE1</t>
  </si>
  <si>
    <t>HMG2</t>
  </si>
  <si>
    <r>
      <t>Hafta Tatili Mesaisi (2 Saat Gece)</t>
    </r>
    <r>
      <rPr>
        <b/>
        <sz val="9"/>
        <color rgb="FF333333"/>
        <rFont val="Calibri"/>
        <family val="2"/>
        <charset val="162"/>
        <scheme val="minor"/>
      </rPr>
      <t> (Yol,yemek,İş Primi,gece2 ücreti verilen)</t>
    </r>
  </si>
  <si>
    <t>YOL,YEMEK,İŞ PRİMİ,GECE2</t>
  </si>
  <si>
    <t>HMG3</t>
  </si>
  <si>
    <r>
      <t>Hafta Tatili Mesaisi (3 Saat Gece)</t>
    </r>
    <r>
      <rPr>
        <b/>
        <sz val="9"/>
        <color rgb="FF333333"/>
        <rFont val="Calibri"/>
        <family val="2"/>
        <charset val="162"/>
        <scheme val="minor"/>
      </rPr>
      <t> (Yol,yemek,İş Primi,gece3 ücreti verilen)</t>
    </r>
  </si>
  <si>
    <t>YOL,YEMEK,İŞ PRİMİ,GECE3</t>
  </si>
  <si>
    <t>HMG4</t>
  </si>
  <si>
    <r>
      <t>Hafta Tatili Mesaisi (4 Saat Gece)</t>
    </r>
    <r>
      <rPr>
        <b/>
        <sz val="9"/>
        <color rgb="FF333333"/>
        <rFont val="Calibri"/>
        <family val="2"/>
        <charset val="162"/>
        <scheme val="minor"/>
      </rPr>
      <t> (Yol,yemek,İş Primi,gece4 ücreti verilen)</t>
    </r>
  </si>
  <si>
    <t>YOL,YEMEK,İŞ PRİMİ,GECE4</t>
  </si>
  <si>
    <t>HMG5</t>
  </si>
  <si>
    <r>
      <t>Hafta Tatili Mesaisi (5 Saat Gece)</t>
    </r>
    <r>
      <rPr>
        <b/>
        <sz val="9"/>
        <color rgb="FF333333"/>
        <rFont val="Calibri"/>
        <family val="2"/>
        <charset val="162"/>
        <scheme val="minor"/>
      </rPr>
      <t> (Yol,yemek,İş Primi,gece5 ücreti verilen)</t>
    </r>
  </si>
  <si>
    <t>YOL,YEMEK,İŞ PRİMİ,GECE5</t>
  </si>
  <si>
    <t>HMG6</t>
  </si>
  <si>
    <r>
      <t>Hafta Tatili Mesaisi (6 Saat Gece)</t>
    </r>
    <r>
      <rPr>
        <b/>
        <sz val="9"/>
        <color rgb="FF333333"/>
        <rFont val="Calibri"/>
        <family val="2"/>
        <charset val="162"/>
        <scheme val="minor"/>
      </rPr>
      <t> (Yol,yemek,İş Primi,gece6 ücreti verilen)</t>
    </r>
  </si>
  <si>
    <t>YOL,YEMEK,İŞ PRİMİ,GECE6</t>
  </si>
  <si>
    <t>HMG7</t>
  </si>
  <si>
    <r>
      <t>Hafta Tatili Mesaisi (7 Saat Gece)</t>
    </r>
    <r>
      <rPr>
        <b/>
        <sz val="9"/>
        <color rgb="FF333333"/>
        <rFont val="Calibri"/>
        <family val="2"/>
        <charset val="162"/>
        <scheme val="minor"/>
      </rPr>
      <t> (Yol,yemek,İş Primi,gece7 ücreti verilen)</t>
    </r>
  </si>
  <si>
    <t>YOL,YEMEK,İŞ PRİMİ,GECE7</t>
  </si>
  <si>
    <t>HMG8</t>
  </si>
  <si>
    <r>
      <t>Hafta Tatili Mesaisi (8 Saat Gece)</t>
    </r>
    <r>
      <rPr>
        <b/>
        <sz val="9"/>
        <color rgb="FF333333"/>
        <rFont val="Calibri"/>
        <family val="2"/>
        <charset val="162"/>
        <scheme val="minor"/>
      </rPr>
      <t> (Yol,yemek,İş Primi,gece8 ücreti verilen)</t>
    </r>
  </si>
  <si>
    <t>YOL,YEMEK,İŞ PRİMİ,GECE8</t>
  </si>
  <si>
    <t>HMG9</t>
  </si>
  <si>
    <r>
      <t>Hafta Tatili Mesaisi (9 Saat Gece)</t>
    </r>
    <r>
      <rPr>
        <b/>
        <sz val="9"/>
        <color rgb="FF333333"/>
        <rFont val="Calibri"/>
        <family val="2"/>
        <charset val="162"/>
        <scheme val="minor"/>
      </rPr>
      <t> (Yol,yemek,İş Primi,gece9 ücreti verilen)</t>
    </r>
  </si>
  <si>
    <t>YOL,YEMEK,İŞ PRİMİ,GECE9</t>
  </si>
  <si>
    <t>HMG10</t>
  </si>
  <si>
    <r>
      <t>Hafta Tatili Mesaisi (10 Saat Gece)</t>
    </r>
    <r>
      <rPr>
        <b/>
        <sz val="9"/>
        <color rgb="FF333333"/>
        <rFont val="Calibri"/>
        <family val="2"/>
        <charset val="162"/>
        <scheme val="minor"/>
      </rPr>
      <t> (Yol,yemek,İş Primi,gece10 ücreti verilen)</t>
    </r>
  </si>
  <si>
    <t>YOL,YEMEK,İŞ PRİMİ,GECE10</t>
  </si>
  <si>
    <t>TMG10+</t>
  </si>
  <si>
    <r>
      <t>Resmi Tatili Mesaisi (10 Saat Gece)</t>
    </r>
    <r>
      <rPr>
        <b/>
        <sz val="9"/>
        <color rgb="FF333333"/>
        <rFont val="Calibri"/>
        <family val="2"/>
        <charset val="162"/>
        <scheme val="minor"/>
      </rPr>
      <t> (çiftyemek,yol,İş Primi,gece10 ücreti verilen)</t>
    </r>
  </si>
  <si>
    <t>TMY10+</t>
  </si>
  <si>
    <r>
      <t>Resmi Tatili Mesaisi Yarım Gün (10 Saat Gece)</t>
    </r>
    <r>
      <rPr>
        <b/>
        <sz val="9"/>
        <color rgb="FF333333"/>
        <rFont val="Calibri"/>
        <family val="2"/>
        <charset val="162"/>
        <scheme val="minor"/>
      </rPr>
      <t> (çiftyemek,yol,İş Primi,gece10 ücreti verilen)</t>
    </r>
  </si>
  <si>
    <t>RFİ</t>
  </si>
  <si>
    <t>Refakat iznİ</t>
  </si>
  <si>
    <t>TY-</t>
  </si>
  <si>
    <t>Resmi Tatil (Yarim)</t>
  </si>
  <si>
    <t>Yarım gün Resmi Tatilde 08-16 çalışan</t>
  </si>
  <si>
    <t>Resmi Tatilde 8-16 çalışan</t>
  </si>
  <si>
    <t>Resmi Tatilde 16-24 çalışan</t>
  </si>
  <si>
    <t>Resmi Tatilde 24-08 çalışan</t>
  </si>
  <si>
    <t>KASTAMONU ÜNİVERSİTESİ ……............... FAKÜLTESİ/MESLEK YÜKSEKOKULU VARDİYA ÇİZELGESİ</t>
  </si>
  <si>
    <t>**Sık kullanılan tanımlar sarı ile renklendirilmiştir.</t>
  </si>
  <si>
    <t>5. Sarı ile renklendirilen alanda formül bulunmaktadır. Bu alanda değişiklik yapmayınız.  Yıl/Ay bilgisini seçerek çizelgeyi doldurunuz.</t>
  </si>
  <si>
    <t>KYS-FRM-753 Yayın Tarihi: 28.04.2025 Rev. No:- Rev. Tarihi:-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</si>
</sst>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1"/>
      <color rgb="FF858796"/>
      <name val="Calibri"/>
      <family val="2"/>
      <charset val="162"/>
      <scheme val="minor"/>
    </font>
    <font>
      <sz val="11"/>
      <color rgb="FF333333"/>
      <name val="Calibri"/>
      <family val="2"/>
      <charset val="162"/>
      <scheme val="minor"/>
    </font>
    <font>
      <b/>
      <sz val="9"/>
      <color rgb="FF333333"/>
      <name val="Calibri"/>
      <family val="2"/>
      <charset val="162"/>
      <scheme val="minor"/>
    </font>
    <font>
      <sz val="11"/>
      <color theme="1"/>
      <name val="Tımes "/>
      <charset val="162"/>
    </font>
    <font>
      <sz val="11"/>
      <color theme="1"/>
      <name val="Times New Roman"/>
      <family val="1"/>
      <charset val="162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38C7F"/>
        <bgColor indexed="64"/>
      </patternFill>
    </fill>
    <fill>
      <patternFill patternType="solid">
        <fgColor rgb="FF03695F"/>
        <bgColor indexed="64"/>
      </patternFill>
    </fill>
    <fill>
      <patternFill patternType="solid">
        <fgColor rgb="FF4CAF50"/>
        <bgColor indexed="64"/>
      </patternFill>
    </fill>
    <fill>
      <patternFill patternType="solid">
        <fgColor rgb="FF3F9542"/>
        <bgColor indexed="64"/>
      </patternFill>
    </fill>
    <fill>
      <patternFill patternType="solid">
        <fgColor rgb="FF2B78CC"/>
        <bgColor indexed="64"/>
      </patternFill>
    </fill>
    <fill>
      <patternFill patternType="solid">
        <fgColor rgb="FF36B9CC"/>
        <bgColor indexed="64"/>
      </patternFill>
    </fill>
    <fill>
      <patternFill patternType="solid">
        <fgColor rgb="FF858796"/>
        <bgColor indexed="64"/>
      </patternFill>
    </fill>
    <fill>
      <patternFill patternType="solid">
        <fgColor rgb="FFFD7E14"/>
        <bgColor indexed="64"/>
      </patternFill>
    </fill>
    <fill>
      <patternFill patternType="solid">
        <fgColor rgb="FF3F51B5"/>
        <bgColor indexed="64"/>
      </patternFill>
    </fill>
    <fill>
      <patternFill patternType="solid">
        <fgColor rgb="FFBC8F8F"/>
        <bgColor indexed="64"/>
      </patternFill>
    </fill>
    <fill>
      <patternFill patternType="solid">
        <fgColor rgb="FF20C9A6"/>
        <bgColor indexed="64"/>
      </patternFill>
    </fill>
    <fill>
      <patternFill patternType="solid">
        <fgColor rgb="FFF6C23E"/>
        <bgColor indexed="64"/>
      </patternFill>
    </fill>
    <fill>
      <patternFill patternType="solid">
        <fgColor rgb="FFEA6E62"/>
        <bgColor indexed="64"/>
      </patternFill>
    </fill>
    <fill>
      <patternFill patternType="solid">
        <fgColor rgb="FF8BC34A"/>
        <bgColor indexed="64"/>
      </patternFill>
    </fill>
    <fill>
      <patternFill patternType="solid">
        <fgColor rgb="FF09433D"/>
        <bgColor indexed="64"/>
      </patternFill>
    </fill>
    <fill>
      <patternFill patternType="solid">
        <fgColor rgb="FF02137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3E6F0"/>
      </left>
      <right style="medium">
        <color rgb="FFE3E6F0"/>
      </right>
      <top style="medium">
        <color rgb="FFE3E6F0"/>
      </top>
      <bottom style="thick">
        <color rgb="FFE3E6F0"/>
      </bottom>
      <diagonal/>
    </border>
    <border>
      <left/>
      <right style="medium">
        <color rgb="FFE3E6F0"/>
      </right>
      <top style="medium">
        <color rgb="FFE3E6F0"/>
      </top>
      <bottom style="thick">
        <color rgb="FFE3E6F0"/>
      </bottom>
      <diagonal/>
    </border>
    <border>
      <left/>
      <right/>
      <top style="medium">
        <color rgb="FFE3E6F0"/>
      </top>
      <bottom/>
      <diagonal/>
    </border>
    <border>
      <left style="medium">
        <color rgb="FFE3E6F0"/>
      </left>
      <right style="medium">
        <color rgb="FFE3E6F0"/>
      </right>
      <top style="medium">
        <color rgb="FFE3E6F0"/>
      </top>
      <bottom/>
      <diagonal/>
    </border>
    <border>
      <left/>
      <right style="medium">
        <color rgb="FFE3E6F0"/>
      </right>
      <top style="medium">
        <color rgb="FFE3E6F0"/>
      </top>
      <bottom/>
      <diagonal/>
    </border>
    <border>
      <left style="medium">
        <color rgb="FFE3E6F0"/>
      </left>
      <right style="medium">
        <color rgb="FFE3E6F0"/>
      </right>
      <top style="medium">
        <color rgb="FFE3E6F0"/>
      </top>
      <bottom style="medium">
        <color rgb="FFE3E6F0"/>
      </bottom>
      <diagonal/>
    </border>
    <border>
      <left/>
      <right style="medium">
        <color rgb="FFE3E6F0"/>
      </right>
      <top style="medium">
        <color rgb="FFE3E6F0"/>
      </top>
      <bottom style="medium">
        <color rgb="FFE3E6F0"/>
      </bottom>
      <diagonal/>
    </border>
    <border>
      <left/>
      <right/>
      <top style="medium">
        <color rgb="FFE3E6F0"/>
      </top>
      <bottom style="medium">
        <color rgb="FFE3E6F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3" borderId="3" xfId="0" applyFont="1" applyFill="1" applyBorder="1"/>
    <xf numFmtId="0" fontId="2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0" borderId="0" xfId="0" applyFont="1"/>
    <xf numFmtId="0" fontId="1" fillId="3" borderId="0" xfId="0" applyFont="1" applyFill="1"/>
    <xf numFmtId="0" fontId="2" fillId="3" borderId="0" xfId="0" applyFont="1" applyFill="1"/>
    <xf numFmtId="0" fontId="6" fillId="4" borderId="4" xfId="0" applyFont="1" applyFill="1" applyBorder="1" applyAlignment="1">
      <alignment horizontal="left" wrapText="1"/>
    </xf>
    <xf numFmtId="0" fontId="6" fillId="4" borderId="5" xfId="0" applyFont="1" applyFill="1" applyBorder="1" applyAlignment="1">
      <alignment horizontal="left" wrapText="1"/>
    </xf>
    <xf numFmtId="0" fontId="0" fillId="4" borderId="6" xfId="0" applyFill="1" applyBorder="1"/>
    <xf numFmtId="0" fontId="5" fillId="4" borderId="7" xfId="1" applyFill="1" applyBorder="1" applyAlignment="1">
      <alignment vertical="top" wrapText="1"/>
    </xf>
    <xf numFmtId="0" fontId="7" fillId="4" borderId="8" xfId="0" applyFont="1" applyFill="1" applyBorder="1" applyAlignment="1">
      <alignment vertical="top" wrapText="1"/>
    </xf>
    <xf numFmtId="0" fontId="7" fillId="5" borderId="8" xfId="0" applyFont="1" applyFill="1" applyBorder="1" applyAlignment="1">
      <alignment vertical="top" wrapText="1"/>
    </xf>
    <xf numFmtId="0" fontId="7" fillId="4" borderId="6" xfId="0" applyFont="1" applyFill="1" applyBorder="1" applyAlignment="1">
      <alignment vertical="top" wrapText="1"/>
    </xf>
    <xf numFmtId="0" fontId="7" fillId="6" borderId="8" xfId="0" applyFont="1" applyFill="1" applyBorder="1" applyAlignment="1">
      <alignment vertical="top" wrapText="1"/>
    </xf>
    <xf numFmtId="0" fontId="7" fillId="4" borderId="7" xfId="0" applyFont="1" applyFill="1" applyBorder="1" applyAlignment="1">
      <alignment vertical="top" wrapText="1"/>
    </xf>
    <xf numFmtId="0" fontId="7" fillId="7" borderId="8" xfId="0" applyFont="1" applyFill="1" applyBorder="1" applyAlignment="1">
      <alignment vertical="top" wrapText="1"/>
    </xf>
    <xf numFmtId="0" fontId="7" fillId="8" borderId="8" xfId="0" applyFont="1" applyFill="1" applyBorder="1" applyAlignment="1">
      <alignment vertical="top" wrapText="1"/>
    </xf>
    <xf numFmtId="0" fontId="7" fillId="9" borderId="8" xfId="0" applyFont="1" applyFill="1" applyBorder="1" applyAlignment="1">
      <alignment vertical="top" wrapText="1"/>
    </xf>
    <xf numFmtId="0" fontId="7" fillId="10" borderId="8" xfId="0" applyFont="1" applyFill="1" applyBorder="1" applyAlignment="1">
      <alignment vertical="top" wrapText="1"/>
    </xf>
    <xf numFmtId="0" fontId="7" fillId="11" borderId="8" xfId="0" applyFont="1" applyFill="1" applyBorder="1" applyAlignment="1">
      <alignment vertical="top" wrapText="1"/>
    </xf>
    <xf numFmtId="0" fontId="7" fillId="12" borderId="8" xfId="0" applyFont="1" applyFill="1" applyBorder="1" applyAlignment="1">
      <alignment vertical="top" wrapText="1"/>
    </xf>
    <xf numFmtId="0" fontId="7" fillId="13" borderId="8" xfId="0" applyFont="1" applyFill="1" applyBorder="1" applyAlignment="1">
      <alignment vertical="top" wrapText="1"/>
    </xf>
    <xf numFmtId="0" fontId="7" fillId="14" borderId="8" xfId="0" applyFont="1" applyFill="1" applyBorder="1" applyAlignment="1">
      <alignment vertical="top" wrapText="1"/>
    </xf>
    <xf numFmtId="0" fontId="7" fillId="15" borderId="8" xfId="0" applyFont="1" applyFill="1" applyBorder="1" applyAlignment="1">
      <alignment vertical="top" wrapText="1"/>
    </xf>
    <xf numFmtId="0" fontId="7" fillId="16" borderId="8" xfId="0" applyFont="1" applyFill="1" applyBorder="1" applyAlignment="1">
      <alignment vertical="top" wrapText="1"/>
    </xf>
    <xf numFmtId="0" fontId="7" fillId="17" borderId="8" xfId="0" applyFont="1" applyFill="1" applyBorder="1" applyAlignment="1">
      <alignment vertical="top" wrapText="1"/>
    </xf>
    <xf numFmtId="0" fontId="7" fillId="18" borderId="8" xfId="0" applyFont="1" applyFill="1" applyBorder="1" applyAlignment="1">
      <alignment vertical="top" wrapText="1"/>
    </xf>
    <xf numFmtId="0" fontId="7" fillId="19" borderId="8" xfId="0" applyFont="1" applyFill="1" applyBorder="1" applyAlignment="1">
      <alignment vertical="top" wrapText="1"/>
    </xf>
    <xf numFmtId="0" fontId="7" fillId="20" borderId="8" xfId="0" applyFont="1" applyFill="1" applyBorder="1" applyAlignment="1">
      <alignment vertical="top" wrapText="1"/>
    </xf>
    <xf numFmtId="0" fontId="7" fillId="4" borderId="9" xfId="0" applyFont="1" applyFill="1" applyBorder="1" applyAlignment="1">
      <alignment vertical="top" wrapText="1"/>
    </xf>
    <xf numFmtId="0" fontId="7" fillId="4" borderId="10" xfId="0" applyFont="1" applyFill="1" applyBorder="1" applyAlignment="1">
      <alignment vertical="top" wrapText="1"/>
    </xf>
    <xf numFmtId="0" fontId="7" fillId="10" borderId="10" xfId="0" applyFont="1" applyFill="1" applyBorder="1" applyAlignment="1">
      <alignment vertical="top" wrapText="1"/>
    </xf>
    <xf numFmtId="0" fontId="7" fillId="4" borderId="11" xfId="0" applyFont="1" applyFill="1" applyBorder="1" applyAlignment="1">
      <alignment vertical="top" wrapText="1"/>
    </xf>
    <xf numFmtId="0" fontId="5" fillId="2" borderId="7" xfId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0" fontId="0" fillId="2" borderId="0" xfId="0" applyFill="1"/>
    <xf numFmtId="0" fontId="7" fillId="2" borderId="7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0" fillId="3" borderId="0" xfId="0" applyFont="1" applyFill="1"/>
    <xf numFmtId="0" fontId="7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0" fillId="3" borderId="0" xfId="0" applyFill="1"/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/>
    <xf numFmtId="0" fontId="0" fillId="0" borderId="0" xfId="0" applyAlignment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aci/Downloads/G&#220;VENL&#304;K%20VARD&#304;YA%20&#199;&#304;ZELGES&#304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bit Bilgi"/>
      <sheetName val="Nöbet Listesi"/>
    </sheetNames>
    <sheetDataSet>
      <sheetData sheetId="0">
        <row r="2">
          <cell r="B2" t="str">
            <v>Ocak</v>
          </cell>
        </row>
        <row r="3">
          <cell r="B3" t="str">
            <v>Şubat</v>
          </cell>
        </row>
        <row r="4">
          <cell r="B4" t="str">
            <v>Mart</v>
          </cell>
        </row>
        <row r="5">
          <cell r="B5" t="str">
            <v>Nisan</v>
          </cell>
        </row>
        <row r="6">
          <cell r="B6" t="str">
            <v>Mayıs</v>
          </cell>
        </row>
        <row r="7">
          <cell r="B7" t="str">
            <v>Haziran</v>
          </cell>
        </row>
        <row r="8">
          <cell r="B8" t="str">
            <v>Temmuz</v>
          </cell>
        </row>
        <row r="9">
          <cell r="B9" t="str">
            <v>Ağustos</v>
          </cell>
        </row>
        <row r="10">
          <cell r="B10" t="str">
            <v>Eylül</v>
          </cell>
        </row>
        <row r="11">
          <cell r="B11" t="str">
            <v>Ekim</v>
          </cell>
        </row>
        <row r="12">
          <cell r="B12" t="str">
            <v>Kasım</v>
          </cell>
        </row>
        <row r="13">
          <cell r="B13" t="str">
            <v>Aralık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https://kamu.winbordro.com/Firma/Tanimgetir/PUANTAJGUNTIP" TargetMode="External"/><Relationship Id="rId7" Type="http://schemas.openxmlformats.org/officeDocument/2006/relationships/hyperlink" Target="https://kamu.winbordro.com/Firma/Tanimgetir/PUANTAJGUNTIP" TargetMode="External"/><Relationship Id="rId2" Type="http://schemas.openxmlformats.org/officeDocument/2006/relationships/hyperlink" Target="https://kamu.winbordro.com/Firma/Tanimgetir/PUANTAJGUNTIP" TargetMode="External"/><Relationship Id="rId1" Type="http://schemas.openxmlformats.org/officeDocument/2006/relationships/hyperlink" Target="https://kamu.winbordro.com/Firma/Tanimgetir/PUANTAJGUNTIP" TargetMode="External"/><Relationship Id="rId6" Type="http://schemas.openxmlformats.org/officeDocument/2006/relationships/hyperlink" Target="https://kamu.winbordro.com/Firma/Tanimgetir/PUANTAJGUNTIP" TargetMode="External"/><Relationship Id="rId5" Type="http://schemas.openxmlformats.org/officeDocument/2006/relationships/hyperlink" Target="https://kamu.winbordro.com/Firma/Tanimgetir/PUANTAJGUNTIP" TargetMode="External"/><Relationship Id="rId4" Type="http://schemas.openxmlformats.org/officeDocument/2006/relationships/hyperlink" Target="https://kamu.winbordro.com/Firma/Tanimgetir/PUANTAJGUNT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topLeftCell="A19" workbookViewId="0">
      <selection activeCell="M42" sqref="M42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E1" s="1" t="s">
        <v>15</v>
      </c>
    </row>
    <row r="2" spans="1:5">
      <c r="A2">
        <v>2025</v>
      </c>
      <c r="B2" t="s">
        <v>3</v>
      </c>
      <c r="C2">
        <v>31</v>
      </c>
    </row>
    <row r="3" spans="1:5">
      <c r="A3">
        <v>2026</v>
      </c>
      <c r="B3" t="s">
        <v>4</v>
      </c>
      <c r="C3">
        <v>28</v>
      </c>
    </row>
    <row r="4" spans="1:5">
      <c r="A4">
        <v>2027</v>
      </c>
      <c r="B4" t="s">
        <v>5</v>
      </c>
      <c r="C4">
        <v>31</v>
      </c>
    </row>
    <row r="5" spans="1:5">
      <c r="A5">
        <v>2028</v>
      </c>
      <c r="B5" t="s">
        <v>6</v>
      </c>
      <c r="C5">
        <v>30</v>
      </c>
    </row>
    <row r="6" spans="1:5">
      <c r="A6">
        <v>2029</v>
      </c>
      <c r="B6" t="s">
        <v>7</v>
      </c>
      <c r="C6">
        <v>31</v>
      </c>
    </row>
    <row r="7" spans="1:5">
      <c r="A7">
        <v>2030</v>
      </c>
      <c r="B7" t="s">
        <v>8</v>
      </c>
      <c r="C7">
        <v>30</v>
      </c>
    </row>
    <row r="8" spans="1:5">
      <c r="A8">
        <v>2031</v>
      </c>
      <c r="B8" t="s">
        <v>9</v>
      </c>
      <c r="C8">
        <v>31</v>
      </c>
    </row>
    <row r="9" spans="1:5">
      <c r="A9">
        <v>2032</v>
      </c>
      <c r="B9" t="s">
        <v>10</v>
      </c>
      <c r="C9">
        <v>31</v>
      </c>
    </row>
    <row r="10" spans="1:5">
      <c r="A10">
        <v>2033</v>
      </c>
      <c r="B10" t="s">
        <v>11</v>
      </c>
      <c r="C10">
        <v>30</v>
      </c>
    </row>
    <row r="11" spans="1:5">
      <c r="A11">
        <v>2034</v>
      </c>
      <c r="B11" t="s">
        <v>12</v>
      </c>
      <c r="C11">
        <v>31</v>
      </c>
    </row>
    <row r="12" spans="1:5">
      <c r="A12">
        <v>2035</v>
      </c>
      <c r="B12" t="s">
        <v>13</v>
      </c>
      <c r="C12">
        <v>30</v>
      </c>
    </row>
    <row r="13" spans="1:5">
      <c r="A13">
        <v>2036</v>
      </c>
      <c r="B13" t="s">
        <v>14</v>
      </c>
      <c r="C13">
        <v>31</v>
      </c>
    </row>
    <row r="14" spans="1:5">
      <c r="A14">
        <v>2037</v>
      </c>
    </row>
    <row r="15" spans="1:5">
      <c r="A15">
        <v>2038</v>
      </c>
    </row>
    <row r="16" spans="1:5">
      <c r="A16">
        <v>2039</v>
      </c>
    </row>
    <row r="17" spans="1:14">
      <c r="A17">
        <v>2040</v>
      </c>
    </row>
    <row r="18" spans="1:14">
      <c r="A18">
        <v>2041</v>
      </c>
    </row>
    <row r="19" spans="1:14">
      <c r="A19">
        <v>2042</v>
      </c>
    </row>
    <row r="20" spans="1:14">
      <c r="A20">
        <v>2043</v>
      </c>
    </row>
    <row r="21" spans="1:14">
      <c r="A21">
        <v>2044</v>
      </c>
    </row>
    <row r="22" spans="1:14">
      <c r="A22">
        <v>2045</v>
      </c>
    </row>
    <row r="23" spans="1:14">
      <c r="A23">
        <v>2046</v>
      </c>
    </row>
    <row r="24" spans="1:14">
      <c r="A24">
        <v>2047</v>
      </c>
    </row>
    <row r="25" spans="1:14">
      <c r="A25">
        <v>2048</v>
      </c>
    </row>
    <row r="26" spans="1:14">
      <c r="A26">
        <v>2049</v>
      </c>
    </row>
    <row r="27" spans="1:14">
      <c r="A27">
        <v>2050</v>
      </c>
    </row>
    <row r="29" spans="1:14"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</row>
    <row r="32" spans="1:14">
      <c r="D32" s="61"/>
      <c r="E32" s="61"/>
      <c r="F32" s="61"/>
      <c r="G32" s="61"/>
      <c r="H32" s="61"/>
      <c r="I32" s="61"/>
      <c r="J32" s="61"/>
    </row>
    <row r="33" spans="4:10">
      <c r="D33" s="61"/>
      <c r="E33" s="61"/>
      <c r="F33" s="61"/>
      <c r="G33" s="61"/>
      <c r="H33" s="61"/>
      <c r="I33" s="61"/>
      <c r="J33" s="6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1"/>
  <sheetViews>
    <sheetView topLeftCell="A7" zoomScaleNormal="100" workbookViewId="0">
      <selection activeCell="AF28" sqref="AF28"/>
    </sheetView>
  </sheetViews>
  <sheetFormatPr defaultRowHeight="15"/>
  <cols>
    <col min="2" max="2" width="12.85546875" customWidth="1"/>
    <col min="3" max="32" width="4.42578125" customWidth="1"/>
    <col min="33" max="33" width="4.42578125" style="3" customWidth="1"/>
  </cols>
  <sheetData>
    <row r="1" spans="1:33">
      <c r="A1" s="54" t="s">
        <v>402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</row>
    <row r="3" spans="1:33">
      <c r="A3" s="2" t="s">
        <v>16</v>
      </c>
      <c r="B3">
        <v>2025</v>
      </c>
    </row>
    <row r="4" spans="1:33">
      <c r="A4" s="2" t="s">
        <v>17</v>
      </c>
      <c r="B4" s="4" t="s">
        <v>6</v>
      </c>
    </row>
    <row r="6" spans="1:33">
      <c r="A6" s="55" t="str">
        <f>B3&amp;" - "&amp;B4</f>
        <v>2025 - Nisan</v>
      </c>
      <c r="B6" s="56"/>
      <c r="C6" s="5">
        <f>IF(COLUMN()-COLUMN($C$6)+1&lt;=DAY(EOMONTH(DATE($B$3,MATCH($B$4,'[1]Sabit Bilgi'!$B$2:$B$13,0),1),0)),COLUMN()-COLUMN($C$6)+1,"")</f>
        <v>1</v>
      </c>
      <c r="D6" s="5">
        <f>IF(COLUMN()-COLUMN($C$6)+1&lt;=DAY(EOMONTH(DATE($B$3,MATCH($B$4,'[1]Sabit Bilgi'!$B$2:$B$13,0),1),0)),COLUMN()-COLUMN($C$6)+1,"")</f>
        <v>2</v>
      </c>
      <c r="E6" s="5">
        <f>IF(COLUMN()-COLUMN($C$6)+1&lt;=DAY(EOMONTH(DATE($B$3,MATCH($B$4,'[1]Sabit Bilgi'!$B$2:$B$13,0),1),0)),COLUMN()-COLUMN($C$6)+1,"")</f>
        <v>3</v>
      </c>
      <c r="F6" s="5">
        <f>IF(COLUMN()-COLUMN($C$6)+1&lt;=DAY(EOMONTH(DATE($B$3,MATCH($B$4,'[1]Sabit Bilgi'!$B$2:$B$13,0),1),0)),COLUMN()-COLUMN($C$6)+1,"")</f>
        <v>4</v>
      </c>
      <c r="G6" s="5">
        <f>IF(COLUMN()-COLUMN($C$6)+1&lt;=DAY(EOMONTH(DATE($B$3,MATCH($B$4,'[1]Sabit Bilgi'!$B$2:$B$13,0),1),0)),COLUMN()-COLUMN($C$6)+1,"")</f>
        <v>5</v>
      </c>
      <c r="H6" s="5">
        <f>IF(COLUMN()-COLUMN($C$6)+1&lt;=DAY(EOMONTH(DATE($B$3,MATCH($B$4,'[1]Sabit Bilgi'!$B$2:$B$13,0),1),0)),COLUMN()-COLUMN($C$6)+1,"")</f>
        <v>6</v>
      </c>
      <c r="I6" s="5">
        <f>IF(COLUMN()-COLUMN($C$6)+1&lt;=DAY(EOMONTH(DATE($B$3,MATCH($B$4,'[1]Sabit Bilgi'!$B$2:$B$13,0),1),0)),COLUMN()-COLUMN($C$6)+1,"")</f>
        <v>7</v>
      </c>
      <c r="J6" s="5">
        <f>IF(COLUMN()-COLUMN($C$6)+1&lt;=DAY(EOMONTH(DATE($B$3,MATCH($B$4,'[1]Sabit Bilgi'!$B$2:$B$13,0),1),0)),COLUMN()-COLUMN($C$6)+1,"")</f>
        <v>8</v>
      </c>
      <c r="K6" s="5">
        <f>IF(COLUMN()-COLUMN($C$6)+1&lt;=DAY(EOMONTH(DATE($B$3,MATCH($B$4,'[1]Sabit Bilgi'!$B$2:$B$13,0),1),0)),COLUMN()-COLUMN($C$6)+1,"")</f>
        <v>9</v>
      </c>
      <c r="L6" s="5">
        <f>IF(COLUMN()-COLUMN($C$6)+1&lt;=DAY(EOMONTH(DATE($B$3,MATCH($B$4,'[1]Sabit Bilgi'!$B$2:$B$13,0),1),0)),COLUMN()-COLUMN($C$6)+1,"")</f>
        <v>10</v>
      </c>
      <c r="M6" s="5">
        <f>IF(COLUMN()-COLUMN($C$6)+1&lt;=DAY(EOMONTH(DATE($B$3,MATCH($B$4,'[1]Sabit Bilgi'!$B$2:$B$13,0),1),0)),COLUMN()-COLUMN($C$6)+1,"")</f>
        <v>11</v>
      </c>
      <c r="N6" s="5">
        <f>IF(COLUMN()-COLUMN($C$6)+1&lt;=DAY(EOMONTH(DATE($B$3,MATCH($B$4,'[1]Sabit Bilgi'!$B$2:$B$13,0),1),0)),COLUMN()-COLUMN($C$6)+1,"")</f>
        <v>12</v>
      </c>
      <c r="O6" s="5">
        <f>IF(COLUMN()-COLUMN($C$6)+1&lt;=DAY(EOMONTH(DATE($B$3,MATCH($B$4,'[1]Sabit Bilgi'!$B$2:$B$13,0),1),0)),COLUMN()-COLUMN($C$6)+1,"")</f>
        <v>13</v>
      </c>
      <c r="P6" s="5">
        <f>IF(COLUMN()-COLUMN($C$6)+1&lt;=DAY(EOMONTH(DATE($B$3,MATCH($B$4,'[1]Sabit Bilgi'!$B$2:$B$13,0),1),0)),COLUMN()-COLUMN($C$6)+1,"")</f>
        <v>14</v>
      </c>
      <c r="Q6" s="5">
        <f>IF(COLUMN()-COLUMN($C$6)+1&lt;=DAY(EOMONTH(DATE($B$3,MATCH($B$4,'[1]Sabit Bilgi'!$B$2:$B$13,0),1),0)),COLUMN()-COLUMN($C$6)+1,"")</f>
        <v>15</v>
      </c>
      <c r="R6" s="5">
        <f>IF(COLUMN()-COLUMN($C$6)+1&lt;=DAY(EOMONTH(DATE($B$3,MATCH($B$4,'[1]Sabit Bilgi'!$B$2:$B$13,0),1),0)),COLUMN()-COLUMN($C$6)+1,"")</f>
        <v>16</v>
      </c>
      <c r="S6" s="5">
        <f>IF(COLUMN()-COLUMN($C$6)+1&lt;=DAY(EOMONTH(DATE($B$3,MATCH($B$4,'[1]Sabit Bilgi'!$B$2:$B$13,0),1),0)),COLUMN()-COLUMN($C$6)+1,"")</f>
        <v>17</v>
      </c>
      <c r="T6" s="5">
        <f>IF(COLUMN()-COLUMN($C$6)+1&lt;=DAY(EOMONTH(DATE($B$3,MATCH($B$4,'[1]Sabit Bilgi'!$B$2:$B$13,0),1),0)),COLUMN()-COLUMN($C$6)+1,"")</f>
        <v>18</v>
      </c>
      <c r="U6" s="5">
        <f>IF(COLUMN()-COLUMN($C$6)+1&lt;=DAY(EOMONTH(DATE($B$3,MATCH($B$4,'[1]Sabit Bilgi'!$B$2:$B$13,0),1),0)),COLUMN()-COLUMN($C$6)+1,"")</f>
        <v>19</v>
      </c>
      <c r="V6" s="5">
        <f>IF(COLUMN()-COLUMN($C$6)+1&lt;=DAY(EOMONTH(DATE($B$3,MATCH($B$4,'[1]Sabit Bilgi'!$B$2:$B$13,0),1),0)),COLUMN()-COLUMN($C$6)+1,"")</f>
        <v>20</v>
      </c>
      <c r="W6" s="5">
        <f>IF(COLUMN()-COLUMN($C$6)+1&lt;=DAY(EOMONTH(DATE($B$3,MATCH($B$4,'[1]Sabit Bilgi'!$B$2:$B$13,0),1),0)),COLUMN()-COLUMN($C$6)+1,"")</f>
        <v>21</v>
      </c>
      <c r="X6" s="5">
        <f>IF(COLUMN()-COLUMN($C$6)+1&lt;=DAY(EOMONTH(DATE($B$3,MATCH($B$4,'[1]Sabit Bilgi'!$B$2:$B$13,0),1),0)),COLUMN()-COLUMN($C$6)+1,"")</f>
        <v>22</v>
      </c>
      <c r="Y6" s="5">
        <f>IF(COLUMN()-COLUMN($C$6)+1&lt;=DAY(EOMONTH(DATE($B$3,MATCH($B$4,'[1]Sabit Bilgi'!$B$2:$B$13,0),1),0)),COLUMN()-COLUMN($C$6)+1,"")</f>
        <v>23</v>
      </c>
      <c r="Z6" s="5">
        <f>IF(COLUMN()-COLUMN($C$6)+1&lt;=DAY(EOMONTH(DATE($B$3,MATCH($B$4,'[1]Sabit Bilgi'!$B$2:$B$13,0),1),0)),COLUMN()-COLUMN($C$6)+1,"")</f>
        <v>24</v>
      </c>
      <c r="AA6" s="5">
        <f>IF(COLUMN()-COLUMN($C$6)+1&lt;=DAY(EOMONTH(DATE($B$3,MATCH($B$4,'[1]Sabit Bilgi'!$B$2:$B$13,0),1),0)),COLUMN()-COLUMN($C$6)+1,"")</f>
        <v>25</v>
      </c>
      <c r="AB6" s="5">
        <f>IF(COLUMN()-COLUMN($C$6)+1&lt;=DAY(EOMONTH(DATE($B$3,MATCH($B$4,'[1]Sabit Bilgi'!$B$2:$B$13,0),1),0)),COLUMN()-COLUMN($C$6)+1,"")</f>
        <v>26</v>
      </c>
      <c r="AC6" s="5">
        <f>IF(COLUMN()-COLUMN($C$6)+1&lt;=DAY(EOMONTH(DATE($B$3,MATCH($B$4,'[1]Sabit Bilgi'!$B$2:$B$13,0),1),0)),COLUMN()-COLUMN($C$6)+1,"")</f>
        <v>27</v>
      </c>
      <c r="AD6" s="5">
        <f>IF(COLUMN()-COLUMN($C$6)+1&lt;=DAY(EOMONTH(DATE($B$3,MATCH($B$4,'[1]Sabit Bilgi'!$B$2:$B$13,0),1),0)),COLUMN()-COLUMN($C$6)+1,"")</f>
        <v>28</v>
      </c>
      <c r="AE6" s="5">
        <f>IF(COLUMN()-COLUMN($C$6)+1&lt;=DAY(EOMONTH(DATE($B$3,MATCH($B$4,'[1]Sabit Bilgi'!$B$2:$B$13,0),1),0)),COLUMN()-COLUMN($C$6)+1,"")</f>
        <v>29</v>
      </c>
      <c r="AF6" s="5">
        <f>IF(COLUMN()-COLUMN($C$6)+1&lt;=DAY(EOMONTH(DATE($B$3,MATCH($B$4,'[1]Sabit Bilgi'!$B$2:$B$13,0),1),0)),COLUMN()-COLUMN($C$6)+1,"")</f>
        <v>30</v>
      </c>
      <c r="AG6" s="5" t="str">
        <f>IF(COLUMN()-COLUMN($C$6)+1&lt;=DAY(EOMONTH(DATE($B$3,MATCH($B$4,'[1]Sabit Bilgi'!$B$2:$B$13,0),1),0)),COLUMN()-COLUMN($C$6)+1," ")</f>
        <v xml:space="preserve"> </v>
      </c>
    </row>
    <row r="7" spans="1:33">
      <c r="A7" s="57"/>
      <c r="B7" s="58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6"/>
    </row>
    <row r="8" spans="1:33" ht="15.75">
      <c r="A8" s="52"/>
      <c r="B8" s="53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spans="1:33" ht="15.75">
      <c r="A9" s="50"/>
      <c r="B9" s="51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1:33" ht="15.75">
      <c r="A10" s="50"/>
      <c r="B10" s="5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spans="1:33" ht="15.75">
      <c r="A11" s="50"/>
      <c r="B11" s="51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ht="15.75">
      <c r="A12" s="52"/>
      <c r="B12" s="53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4" spans="1:33">
      <c r="A14" s="8" t="s">
        <v>18</v>
      </c>
      <c r="B14" s="8"/>
    </row>
    <row r="15" spans="1:33">
      <c r="A15" s="9" t="s">
        <v>19</v>
      </c>
      <c r="B15" s="9"/>
      <c r="X15" t="s">
        <v>76</v>
      </c>
      <c r="Y15" t="s">
        <v>20</v>
      </c>
    </row>
    <row r="16" spans="1:33">
      <c r="A16" s="9" t="s">
        <v>21</v>
      </c>
      <c r="B16" s="9"/>
      <c r="X16" t="s">
        <v>22</v>
      </c>
      <c r="Y16" t="s">
        <v>23</v>
      </c>
    </row>
    <row r="17" spans="1:32">
      <c r="A17" s="9" t="s">
        <v>24</v>
      </c>
      <c r="B17" s="9"/>
      <c r="X17" t="s">
        <v>25</v>
      </c>
      <c r="Y17" t="s">
        <v>26</v>
      </c>
    </row>
    <row r="18" spans="1:32">
      <c r="A18" s="10" t="s">
        <v>27</v>
      </c>
      <c r="B18" s="10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X18" t="s">
        <v>81</v>
      </c>
      <c r="Y18" t="s">
        <v>33</v>
      </c>
    </row>
    <row r="19" spans="1:32">
      <c r="A19" s="9" t="s">
        <v>28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32">
      <c r="A20" s="9" t="s">
        <v>29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32">
      <c r="A21" s="9" t="s">
        <v>30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32">
      <c r="A22" s="9" t="s">
        <v>31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32">
      <c r="A23" s="44" t="s">
        <v>404</v>
      </c>
    </row>
    <row r="31" spans="1:32">
      <c r="O31" s="59" t="s">
        <v>405</v>
      </c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</row>
  </sheetData>
  <mergeCells count="9">
    <mergeCell ref="O31:AF31"/>
    <mergeCell ref="A11:B11"/>
    <mergeCell ref="A12:B12"/>
    <mergeCell ref="A1:AG1"/>
    <mergeCell ref="A6:B6"/>
    <mergeCell ref="A7:B7"/>
    <mergeCell ref="A8:B8"/>
    <mergeCell ref="A9:B9"/>
    <mergeCell ref="A10:B10"/>
  </mergeCells>
  <pageMargins left="0.7" right="0.7" top="0.75" bottom="0.75" header="0.3" footer="0.3"/>
  <pageSetup paperSize="9" scale="55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'Sabit Bilgi'!$A$2:$A$27</xm:f>
          </x14:formula1>
          <xm:sqref>B3</xm:sqref>
        </x14:dataValidation>
        <x14:dataValidation type="list" allowBlank="1" showInputMessage="1" showErrorMessage="1">
          <x14:formula1>
            <xm:f>'Sabit Bilgi'!$B$2:$B$13</xm:f>
          </x14:formula1>
          <xm:sqref>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"/>
  <sheetViews>
    <sheetView topLeftCell="A160" workbookViewId="0">
      <selection activeCell="D172" sqref="D172:I172"/>
    </sheetView>
  </sheetViews>
  <sheetFormatPr defaultRowHeight="15"/>
  <cols>
    <col min="3" max="3" width="23.7109375" customWidth="1"/>
    <col min="4" max="4" width="13.85546875" customWidth="1"/>
    <col min="7" max="7" width="18.7109375" customWidth="1"/>
    <col min="8" max="8" width="14.42578125" customWidth="1"/>
    <col min="9" max="9" width="17.85546875" customWidth="1"/>
    <col min="10" max="10" width="18" customWidth="1"/>
  </cols>
  <sheetData>
    <row r="1" spans="1:9" ht="15.75" thickBot="1">
      <c r="A1" s="11" t="s">
        <v>34</v>
      </c>
      <c r="B1" s="12" t="s">
        <v>35</v>
      </c>
      <c r="C1" s="12" t="s">
        <v>36</v>
      </c>
      <c r="D1" s="12" t="s">
        <v>37</v>
      </c>
      <c r="E1" s="12" t="s">
        <v>38</v>
      </c>
      <c r="F1" s="12" t="s">
        <v>39</v>
      </c>
      <c r="G1" s="12" t="s">
        <v>40</v>
      </c>
      <c r="H1" s="13"/>
    </row>
    <row r="2" spans="1:9" ht="43.5" thickTop="1" thickBot="1">
      <c r="A2" s="14"/>
      <c r="B2" s="15" t="s">
        <v>41</v>
      </c>
      <c r="C2" s="15" t="s">
        <v>42</v>
      </c>
      <c r="D2" s="15" t="s">
        <v>43</v>
      </c>
      <c r="E2" s="16"/>
      <c r="F2" s="15"/>
      <c r="G2" s="15" t="s">
        <v>44</v>
      </c>
      <c r="H2" s="17" t="s">
        <v>45</v>
      </c>
    </row>
    <row r="3" spans="1:9" ht="42.75" thickBot="1">
      <c r="A3" s="14"/>
      <c r="B3" s="15" t="s">
        <v>46</v>
      </c>
      <c r="C3" s="15" t="s">
        <v>47</v>
      </c>
      <c r="D3" s="15" t="s">
        <v>43</v>
      </c>
      <c r="E3" s="16"/>
      <c r="F3" s="15"/>
      <c r="G3" s="15" t="s">
        <v>44</v>
      </c>
      <c r="H3" s="17" t="s">
        <v>48</v>
      </c>
    </row>
    <row r="4" spans="1:9" ht="42.75" thickBot="1">
      <c r="A4" s="38"/>
      <c r="B4" s="39" t="s">
        <v>49</v>
      </c>
      <c r="C4" s="39" t="s">
        <v>50</v>
      </c>
      <c r="D4" s="39" t="s">
        <v>43</v>
      </c>
      <c r="E4" s="39"/>
      <c r="F4" s="39"/>
      <c r="G4" s="39" t="s">
        <v>44</v>
      </c>
      <c r="H4" s="40" t="s">
        <v>51</v>
      </c>
      <c r="I4" s="41"/>
    </row>
    <row r="5" spans="1:9" ht="42.75" thickBot="1">
      <c r="A5" s="38"/>
      <c r="B5" s="39" t="s">
        <v>52</v>
      </c>
      <c r="C5" s="39" t="s">
        <v>53</v>
      </c>
      <c r="D5" s="39" t="s">
        <v>43</v>
      </c>
      <c r="E5" s="39"/>
      <c r="F5" s="39"/>
      <c r="G5" s="39" t="s">
        <v>44</v>
      </c>
      <c r="H5" s="40" t="s">
        <v>48</v>
      </c>
      <c r="I5" s="41"/>
    </row>
    <row r="6" spans="1:9" ht="42.75" thickBot="1">
      <c r="A6" s="38"/>
      <c r="B6" s="39" t="s">
        <v>54</v>
      </c>
      <c r="C6" s="39" t="s">
        <v>55</v>
      </c>
      <c r="D6" s="39" t="s">
        <v>43</v>
      </c>
      <c r="E6" s="39"/>
      <c r="F6" s="39"/>
      <c r="G6" s="39" t="s">
        <v>44</v>
      </c>
      <c r="H6" s="40" t="s">
        <v>56</v>
      </c>
      <c r="I6" s="41"/>
    </row>
    <row r="7" spans="1:9" ht="45.75" thickBot="1">
      <c r="A7" s="14"/>
      <c r="B7" s="15" t="s">
        <v>57</v>
      </c>
      <c r="C7" s="15" t="s">
        <v>58</v>
      </c>
      <c r="D7" s="15" t="s">
        <v>43</v>
      </c>
      <c r="E7" s="18"/>
      <c r="F7" s="15"/>
      <c r="G7" s="15" t="s">
        <v>44</v>
      </c>
      <c r="H7" s="17" t="s">
        <v>59</v>
      </c>
    </row>
    <row r="8" spans="1:9" ht="42.75" thickBot="1">
      <c r="A8" s="14"/>
      <c r="B8" s="15" t="s">
        <v>60</v>
      </c>
      <c r="C8" s="15" t="s">
        <v>61</v>
      </c>
      <c r="D8" s="15" t="s">
        <v>43</v>
      </c>
      <c r="E8" s="18"/>
      <c r="F8" s="15"/>
      <c r="G8" s="15" t="s">
        <v>44</v>
      </c>
      <c r="H8" s="17" t="s">
        <v>62</v>
      </c>
    </row>
    <row r="9" spans="1:9" ht="42.75" thickBot="1">
      <c r="A9" s="19"/>
      <c r="B9" s="15" t="s">
        <v>63</v>
      </c>
      <c r="C9" s="15" t="s">
        <v>64</v>
      </c>
      <c r="D9" s="15" t="s">
        <v>43</v>
      </c>
      <c r="E9" s="16"/>
      <c r="F9" s="15"/>
      <c r="G9" s="15" t="s">
        <v>65</v>
      </c>
      <c r="H9" s="17" t="s">
        <v>66</v>
      </c>
    </row>
    <row r="10" spans="1:9" ht="30.75" thickBot="1">
      <c r="A10" s="19"/>
      <c r="B10" s="15" t="s">
        <v>67</v>
      </c>
      <c r="C10" s="15" t="s">
        <v>68</v>
      </c>
      <c r="D10" s="15" t="s">
        <v>43</v>
      </c>
      <c r="E10" s="20"/>
      <c r="F10" s="15"/>
      <c r="G10" s="15" t="s">
        <v>65</v>
      </c>
      <c r="H10" s="17" t="s">
        <v>69</v>
      </c>
    </row>
    <row r="11" spans="1:9" ht="45.75" thickBot="1">
      <c r="A11" s="19"/>
      <c r="B11" s="15" t="s">
        <v>70</v>
      </c>
      <c r="C11" s="15" t="s">
        <v>71</v>
      </c>
      <c r="D11" s="15" t="s">
        <v>43</v>
      </c>
      <c r="E11" s="21"/>
      <c r="F11" s="15"/>
      <c r="G11" s="15" t="s">
        <v>65</v>
      </c>
      <c r="H11" s="17"/>
    </row>
    <row r="12" spans="1:9" ht="30.75" thickBot="1">
      <c r="A12" s="19"/>
      <c r="B12" s="15" t="s">
        <v>72</v>
      </c>
      <c r="C12" s="15" t="s">
        <v>73</v>
      </c>
      <c r="D12" s="15" t="s">
        <v>43</v>
      </c>
      <c r="E12" s="16"/>
      <c r="F12" s="15"/>
      <c r="G12" s="15" t="s">
        <v>65</v>
      </c>
      <c r="H12" s="17" t="s">
        <v>74</v>
      </c>
    </row>
    <row r="13" spans="1:9" ht="30.75" thickBot="1">
      <c r="A13" s="19"/>
      <c r="B13" s="15" t="s">
        <v>75</v>
      </c>
      <c r="C13" s="15" t="s">
        <v>68</v>
      </c>
      <c r="D13" s="15" t="s">
        <v>43</v>
      </c>
      <c r="E13" s="16"/>
      <c r="F13" s="15"/>
      <c r="G13" s="15" t="s">
        <v>65</v>
      </c>
      <c r="H13" s="17" t="s">
        <v>69</v>
      </c>
    </row>
    <row r="14" spans="1:9" ht="30.75" thickBot="1">
      <c r="A14" s="42"/>
      <c r="B14" s="39" t="s">
        <v>76</v>
      </c>
      <c r="C14" s="39" t="s">
        <v>77</v>
      </c>
      <c r="D14" s="39" t="s">
        <v>43</v>
      </c>
      <c r="E14" s="39"/>
      <c r="F14" s="39"/>
      <c r="G14" s="39" t="s">
        <v>78</v>
      </c>
      <c r="H14" s="40"/>
      <c r="I14" s="41"/>
    </row>
    <row r="15" spans="1:9" ht="30.75" thickBot="1">
      <c r="A15" s="19"/>
      <c r="B15" s="15" t="s">
        <v>79</v>
      </c>
      <c r="C15" s="15" t="s">
        <v>80</v>
      </c>
      <c r="D15" s="15" t="s">
        <v>43</v>
      </c>
      <c r="E15" s="22"/>
      <c r="F15" s="15"/>
      <c r="G15" s="15" t="s">
        <v>78</v>
      </c>
      <c r="H15" s="17" t="s">
        <v>69</v>
      </c>
    </row>
    <row r="16" spans="1:9" ht="30.75" thickBot="1">
      <c r="A16" s="42"/>
      <c r="B16" s="39" t="s">
        <v>81</v>
      </c>
      <c r="C16" s="39" t="s">
        <v>82</v>
      </c>
      <c r="D16" s="39" t="s">
        <v>43</v>
      </c>
      <c r="E16" s="39"/>
      <c r="F16" s="39"/>
      <c r="G16" s="39" t="s">
        <v>83</v>
      </c>
      <c r="H16" s="40"/>
      <c r="I16" s="41"/>
    </row>
    <row r="17" spans="1:10" ht="30.75" thickBot="1">
      <c r="A17" s="19"/>
      <c r="B17" s="15" t="s">
        <v>84</v>
      </c>
      <c r="C17" s="15" t="s">
        <v>85</v>
      </c>
      <c r="D17" s="15" t="s">
        <v>43</v>
      </c>
      <c r="E17" s="23"/>
      <c r="F17" s="15"/>
      <c r="G17" s="15" t="s">
        <v>83</v>
      </c>
      <c r="H17" s="17" t="s">
        <v>69</v>
      </c>
    </row>
    <row r="18" spans="1:10" ht="30.75" thickBot="1">
      <c r="A18" s="19"/>
      <c r="B18" s="15" t="s">
        <v>86</v>
      </c>
      <c r="C18" s="15" t="s">
        <v>87</v>
      </c>
      <c r="D18" s="15" t="s">
        <v>43</v>
      </c>
      <c r="E18" s="24"/>
      <c r="F18" s="15"/>
      <c r="G18" s="15"/>
      <c r="H18" s="17"/>
    </row>
    <row r="19" spans="1:10" ht="42.75" thickBot="1">
      <c r="A19" s="19"/>
      <c r="B19" s="15" t="s">
        <v>88</v>
      </c>
      <c r="C19" s="15" t="s">
        <v>89</v>
      </c>
      <c r="D19" s="15" t="s">
        <v>90</v>
      </c>
      <c r="E19" s="25"/>
      <c r="F19" s="15"/>
      <c r="G19" s="15" t="s">
        <v>91</v>
      </c>
      <c r="H19" s="17" t="s">
        <v>66</v>
      </c>
    </row>
    <row r="20" spans="1:10" ht="42.75" thickBot="1">
      <c r="A20" s="19"/>
      <c r="B20" s="15" t="s">
        <v>92</v>
      </c>
      <c r="C20" s="15" t="s">
        <v>93</v>
      </c>
      <c r="D20" s="15" t="s">
        <v>90</v>
      </c>
      <c r="E20" s="25"/>
      <c r="F20" s="15"/>
      <c r="G20" s="15" t="s">
        <v>91</v>
      </c>
      <c r="H20" s="17" t="s">
        <v>66</v>
      </c>
    </row>
    <row r="21" spans="1:10" ht="42.75" thickBot="1">
      <c r="A21" s="19"/>
      <c r="B21" s="15" t="s">
        <v>94</v>
      </c>
      <c r="C21" s="15" t="s">
        <v>95</v>
      </c>
      <c r="D21" s="15" t="s">
        <v>90</v>
      </c>
      <c r="E21" s="25"/>
      <c r="F21" s="15"/>
      <c r="G21" s="15" t="s">
        <v>91</v>
      </c>
      <c r="H21" s="17" t="s">
        <v>66</v>
      </c>
    </row>
    <row r="22" spans="1:10" ht="42.75" thickBot="1">
      <c r="A22" s="19"/>
      <c r="B22" s="15" t="s">
        <v>96</v>
      </c>
      <c r="C22" s="15" t="s">
        <v>97</v>
      </c>
      <c r="D22" s="15" t="s">
        <v>90</v>
      </c>
      <c r="E22" s="25"/>
      <c r="F22" s="15"/>
      <c r="G22" s="15" t="s">
        <v>91</v>
      </c>
      <c r="H22" s="17" t="s">
        <v>66</v>
      </c>
    </row>
    <row r="23" spans="1:10" ht="42.75" thickBot="1">
      <c r="A23" s="19"/>
      <c r="B23" s="15" t="s">
        <v>98</v>
      </c>
      <c r="C23" s="15" t="s">
        <v>99</v>
      </c>
      <c r="D23" s="15" t="s">
        <v>90</v>
      </c>
      <c r="E23" s="25"/>
      <c r="F23" s="15"/>
      <c r="G23" s="15" t="s">
        <v>91</v>
      </c>
      <c r="H23" s="17" t="s">
        <v>66</v>
      </c>
    </row>
    <row r="24" spans="1:10" ht="42.75" thickBot="1">
      <c r="A24" s="19"/>
      <c r="B24" s="15" t="s">
        <v>100</v>
      </c>
      <c r="C24" s="15" t="s">
        <v>101</v>
      </c>
      <c r="D24" s="15" t="s">
        <v>90</v>
      </c>
      <c r="E24" s="25"/>
      <c r="F24" s="15"/>
      <c r="G24" s="15" t="s">
        <v>91</v>
      </c>
      <c r="H24" s="17" t="s">
        <v>66</v>
      </c>
    </row>
    <row r="25" spans="1:10" ht="42.75" thickBot="1">
      <c r="A25" s="19"/>
      <c r="B25" s="15" t="s">
        <v>102</v>
      </c>
      <c r="C25" s="15" t="s">
        <v>103</v>
      </c>
      <c r="D25" s="15" t="s">
        <v>90</v>
      </c>
      <c r="E25" s="25"/>
      <c r="F25" s="15"/>
      <c r="G25" s="15" t="s">
        <v>91</v>
      </c>
      <c r="H25" s="17" t="s">
        <v>66</v>
      </c>
    </row>
    <row r="26" spans="1:10" ht="42.75" thickBot="1">
      <c r="A26" s="19"/>
      <c r="B26" s="15" t="s">
        <v>104</v>
      </c>
      <c r="C26" s="15" t="s">
        <v>105</v>
      </c>
      <c r="D26" s="15" t="s">
        <v>90</v>
      </c>
      <c r="E26" s="25"/>
      <c r="F26" s="15"/>
      <c r="G26" s="15" t="s">
        <v>91</v>
      </c>
      <c r="H26" s="17" t="s">
        <v>66</v>
      </c>
    </row>
    <row r="27" spans="1:10" ht="42.75" thickBot="1">
      <c r="A27" s="19"/>
      <c r="B27" s="15" t="s">
        <v>106</v>
      </c>
      <c r="C27" s="15" t="s">
        <v>107</v>
      </c>
      <c r="D27" s="15" t="s">
        <v>90</v>
      </c>
      <c r="E27" s="25"/>
      <c r="F27" s="15"/>
      <c r="G27" s="15" t="s">
        <v>91</v>
      </c>
      <c r="H27" s="17" t="s">
        <v>66</v>
      </c>
    </row>
    <row r="28" spans="1:10" ht="42.75" thickBot="1">
      <c r="A28" s="19"/>
      <c r="B28" s="15" t="s">
        <v>108</v>
      </c>
      <c r="C28" s="15" t="s">
        <v>109</v>
      </c>
      <c r="D28" s="15" t="s">
        <v>90</v>
      </c>
      <c r="E28" s="25"/>
      <c r="F28" s="15"/>
      <c r="G28" s="15" t="s">
        <v>91</v>
      </c>
      <c r="H28" s="17" t="s">
        <v>66</v>
      </c>
    </row>
    <row r="29" spans="1:10" ht="42.75" thickBot="1">
      <c r="A29" s="19"/>
      <c r="B29" s="15" t="s">
        <v>110</v>
      </c>
      <c r="C29" s="15" t="s">
        <v>111</v>
      </c>
      <c r="D29" s="15" t="s">
        <v>90</v>
      </c>
      <c r="E29" s="25"/>
      <c r="F29" s="15"/>
      <c r="G29" s="15" t="s">
        <v>91</v>
      </c>
      <c r="H29" s="17" t="s">
        <v>66</v>
      </c>
    </row>
    <row r="30" spans="1:10" ht="42.75" thickBot="1">
      <c r="A30" s="19"/>
      <c r="B30" s="15" t="s">
        <v>112</v>
      </c>
      <c r="C30" s="15" t="s">
        <v>113</v>
      </c>
      <c r="D30" s="15" t="s">
        <v>90</v>
      </c>
      <c r="E30" s="25"/>
      <c r="F30" s="15"/>
      <c r="G30" s="15" t="s">
        <v>91</v>
      </c>
      <c r="H30" s="17" t="s">
        <v>66</v>
      </c>
    </row>
    <row r="31" spans="1:10" ht="42.75" thickBot="1">
      <c r="A31" s="19"/>
      <c r="B31" s="15" t="s">
        <v>114</v>
      </c>
      <c r="C31" s="15" t="s">
        <v>115</v>
      </c>
      <c r="D31" s="15" t="s">
        <v>90</v>
      </c>
      <c r="E31" s="25"/>
      <c r="F31" s="15"/>
      <c r="G31" s="15" t="s">
        <v>91</v>
      </c>
      <c r="H31" s="17" t="s">
        <v>66</v>
      </c>
    </row>
    <row r="32" spans="1:10" ht="42.75" thickBot="1">
      <c r="A32" s="42"/>
      <c r="B32" s="39" t="s">
        <v>116</v>
      </c>
      <c r="C32" s="39" t="s">
        <v>117</v>
      </c>
      <c r="D32" s="39" t="s">
        <v>118</v>
      </c>
      <c r="E32" s="39"/>
      <c r="F32" s="39"/>
      <c r="G32" s="39" t="s">
        <v>119</v>
      </c>
      <c r="H32" s="40" t="s">
        <v>66</v>
      </c>
      <c r="I32" s="41"/>
      <c r="J32" s="43" t="s">
        <v>399</v>
      </c>
    </row>
    <row r="33" spans="1:10" ht="42.75" thickBot="1">
      <c r="A33" s="19"/>
      <c r="B33" s="15" t="s">
        <v>120</v>
      </c>
      <c r="C33" s="15" t="s">
        <v>121</v>
      </c>
      <c r="D33" s="15" t="s">
        <v>118</v>
      </c>
      <c r="E33" s="26"/>
      <c r="F33" s="15"/>
      <c r="G33" s="15" t="s">
        <v>119</v>
      </c>
      <c r="H33" s="17" t="s">
        <v>66</v>
      </c>
    </row>
    <row r="34" spans="1:10" ht="42.75" thickBot="1">
      <c r="A34" s="19"/>
      <c r="B34" s="15" t="s">
        <v>122</v>
      </c>
      <c r="C34" s="15" t="s">
        <v>123</v>
      </c>
      <c r="D34" s="15" t="s">
        <v>118</v>
      </c>
      <c r="E34" s="26"/>
      <c r="F34" s="15"/>
      <c r="G34" s="15" t="s">
        <v>119</v>
      </c>
      <c r="H34" s="17" t="s">
        <v>66</v>
      </c>
    </row>
    <row r="35" spans="1:10" ht="42.75" thickBot="1">
      <c r="A35" s="19"/>
      <c r="B35" s="15" t="s">
        <v>124</v>
      </c>
      <c r="C35" s="15" t="s">
        <v>125</v>
      </c>
      <c r="D35" s="15" t="s">
        <v>118</v>
      </c>
      <c r="E35" s="26"/>
      <c r="F35" s="15"/>
      <c r="G35" s="15" t="s">
        <v>119</v>
      </c>
      <c r="H35" s="17" t="s">
        <v>66</v>
      </c>
    </row>
    <row r="36" spans="1:10" ht="57.75" customHeight="1" thickBot="1">
      <c r="A36" s="42"/>
      <c r="B36" s="39" t="s">
        <v>126</v>
      </c>
      <c r="C36" s="39" t="s">
        <v>127</v>
      </c>
      <c r="D36" s="39" t="s">
        <v>118</v>
      </c>
      <c r="E36" s="39"/>
      <c r="F36" s="39"/>
      <c r="G36" s="39" t="s">
        <v>119</v>
      </c>
      <c r="H36" s="40" t="s">
        <v>66</v>
      </c>
      <c r="I36" s="41"/>
      <c r="J36" s="43" t="s">
        <v>398</v>
      </c>
    </row>
    <row r="37" spans="1:10" ht="42.75" thickBot="1">
      <c r="A37" s="19"/>
      <c r="B37" s="15" t="s">
        <v>128</v>
      </c>
      <c r="C37" s="15" t="s">
        <v>127</v>
      </c>
      <c r="D37" s="15" t="s">
        <v>118</v>
      </c>
      <c r="E37" s="26"/>
      <c r="F37" s="15"/>
      <c r="G37" s="15" t="s">
        <v>119</v>
      </c>
      <c r="H37" s="17" t="s">
        <v>66</v>
      </c>
    </row>
    <row r="38" spans="1:10" ht="42.75" thickBot="1">
      <c r="A38" s="19"/>
      <c r="B38" s="15" t="s">
        <v>129</v>
      </c>
      <c r="C38" s="15" t="s">
        <v>130</v>
      </c>
      <c r="D38" s="15" t="s">
        <v>118</v>
      </c>
      <c r="E38" s="26"/>
      <c r="F38" s="15"/>
      <c r="G38" s="15" t="s">
        <v>119</v>
      </c>
      <c r="H38" s="17" t="s">
        <v>66</v>
      </c>
    </row>
    <row r="39" spans="1:10" ht="42.75" thickBot="1">
      <c r="A39" s="19"/>
      <c r="B39" s="15" t="s">
        <v>131</v>
      </c>
      <c r="C39" s="15" t="s">
        <v>132</v>
      </c>
      <c r="D39" s="15" t="s">
        <v>118</v>
      </c>
      <c r="E39" s="26"/>
      <c r="F39" s="15"/>
      <c r="G39" s="15" t="s">
        <v>119</v>
      </c>
      <c r="H39" s="17" t="s">
        <v>66</v>
      </c>
    </row>
    <row r="40" spans="1:10" ht="42.75" thickBot="1">
      <c r="A40" s="19"/>
      <c r="B40" s="15" t="s">
        <v>133</v>
      </c>
      <c r="C40" s="15" t="s">
        <v>134</v>
      </c>
      <c r="D40" s="15" t="s">
        <v>118</v>
      </c>
      <c r="E40" s="26"/>
      <c r="F40" s="15"/>
      <c r="G40" s="15" t="s">
        <v>119</v>
      </c>
      <c r="H40" s="17" t="s">
        <v>66</v>
      </c>
    </row>
    <row r="41" spans="1:10" ht="42.75" thickBot="1">
      <c r="A41" s="19"/>
      <c r="B41" s="15" t="s">
        <v>135</v>
      </c>
      <c r="C41" s="15" t="s">
        <v>136</v>
      </c>
      <c r="D41" s="15" t="s">
        <v>118</v>
      </c>
      <c r="E41" s="26"/>
      <c r="F41" s="15"/>
      <c r="G41" s="15" t="s">
        <v>119</v>
      </c>
      <c r="H41" s="17" t="s">
        <v>66</v>
      </c>
    </row>
    <row r="42" spans="1:10" ht="42.75" thickBot="1">
      <c r="A42" s="19"/>
      <c r="B42" s="15" t="s">
        <v>137</v>
      </c>
      <c r="C42" s="15" t="s">
        <v>138</v>
      </c>
      <c r="D42" s="15" t="s">
        <v>118</v>
      </c>
      <c r="E42" s="26"/>
      <c r="F42" s="15"/>
      <c r="G42" s="15" t="s">
        <v>119</v>
      </c>
      <c r="H42" s="17" t="s">
        <v>66</v>
      </c>
    </row>
    <row r="43" spans="1:10" ht="42.75" thickBot="1">
      <c r="A43" s="19"/>
      <c r="B43" s="15" t="s">
        <v>139</v>
      </c>
      <c r="C43" s="15" t="s">
        <v>140</v>
      </c>
      <c r="D43" s="15" t="s">
        <v>118</v>
      </c>
      <c r="E43" s="26"/>
      <c r="F43" s="15"/>
      <c r="G43" s="15" t="s">
        <v>119</v>
      </c>
      <c r="H43" s="17" t="s">
        <v>66</v>
      </c>
    </row>
    <row r="44" spans="1:10" ht="42.75" thickBot="1">
      <c r="A44" s="19"/>
      <c r="B44" s="15" t="s">
        <v>141</v>
      </c>
      <c r="C44" s="15" t="s">
        <v>142</v>
      </c>
      <c r="D44" s="15" t="s">
        <v>118</v>
      </c>
      <c r="E44" s="26"/>
      <c r="F44" s="15"/>
      <c r="G44" s="15" t="s">
        <v>119</v>
      </c>
      <c r="H44" s="17" t="s">
        <v>66</v>
      </c>
    </row>
    <row r="45" spans="1:10" ht="42.75" thickBot="1">
      <c r="A45" s="19"/>
      <c r="B45" s="15" t="s">
        <v>143</v>
      </c>
      <c r="C45" s="15" t="s">
        <v>144</v>
      </c>
      <c r="D45" s="15" t="s">
        <v>118</v>
      </c>
      <c r="E45" s="26"/>
      <c r="F45" s="15"/>
      <c r="G45" s="15" t="s">
        <v>119</v>
      </c>
      <c r="H45" s="17" t="s">
        <v>66</v>
      </c>
    </row>
    <row r="46" spans="1:10" ht="42.75" thickBot="1">
      <c r="A46" s="19"/>
      <c r="B46" s="15" t="s">
        <v>145</v>
      </c>
      <c r="C46" s="15" t="s">
        <v>146</v>
      </c>
      <c r="D46" s="15" t="s">
        <v>147</v>
      </c>
      <c r="E46" s="27"/>
      <c r="F46" s="15"/>
      <c r="G46" s="15" t="s">
        <v>148</v>
      </c>
      <c r="H46" s="17" t="s">
        <v>66</v>
      </c>
    </row>
    <row r="47" spans="1:10" ht="15.75" thickBot="1">
      <c r="A47" s="19"/>
      <c r="B47" s="39" t="s">
        <v>22</v>
      </c>
      <c r="C47" s="39" t="s">
        <v>149</v>
      </c>
      <c r="D47" s="39" t="s">
        <v>150</v>
      </c>
      <c r="E47" s="39"/>
      <c r="F47" s="39"/>
      <c r="G47" s="39" t="s">
        <v>151</v>
      </c>
      <c r="H47" s="40"/>
      <c r="I47" s="41"/>
    </row>
    <row r="48" spans="1:10" ht="15.75" thickBot="1">
      <c r="A48" s="19"/>
      <c r="B48" s="15" t="s">
        <v>152</v>
      </c>
      <c r="C48" s="15" t="s">
        <v>153</v>
      </c>
      <c r="D48" s="15" t="s">
        <v>150</v>
      </c>
      <c r="E48" s="28"/>
      <c r="F48" s="15"/>
      <c r="G48" s="15" t="s">
        <v>151</v>
      </c>
      <c r="H48" s="17"/>
    </row>
    <row r="49" spans="1:9" ht="15.75" thickBot="1">
      <c r="A49" s="19"/>
      <c r="B49" s="15" t="s">
        <v>154</v>
      </c>
      <c r="C49" s="15" t="s">
        <v>155</v>
      </c>
      <c r="D49" s="15" t="s">
        <v>150</v>
      </c>
      <c r="E49" s="29"/>
      <c r="F49" s="15"/>
      <c r="G49" s="15" t="s">
        <v>151</v>
      </c>
      <c r="H49" s="17"/>
    </row>
    <row r="50" spans="1:9" ht="15.75" thickBot="1">
      <c r="A50" s="19"/>
      <c r="B50" s="15" t="s">
        <v>156</v>
      </c>
      <c r="C50" s="15" t="s">
        <v>157</v>
      </c>
      <c r="D50" s="15" t="s">
        <v>150</v>
      </c>
      <c r="E50" s="28"/>
      <c r="F50" s="15"/>
      <c r="G50" s="15" t="s">
        <v>151</v>
      </c>
      <c r="H50" s="17"/>
    </row>
    <row r="51" spans="1:9" ht="15.75" thickBot="1">
      <c r="A51" s="19"/>
      <c r="B51" s="15" t="s">
        <v>158</v>
      </c>
      <c r="C51" s="15" t="s">
        <v>159</v>
      </c>
      <c r="D51" s="15" t="s">
        <v>150</v>
      </c>
      <c r="E51" s="28"/>
      <c r="F51" s="15"/>
      <c r="G51" s="15" t="s">
        <v>151</v>
      </c>
      <c r="H51" s="17"/>
    </row>
    <row r="52" spans="1:9" ht="15.75" thickBot="1">
      <c r="A52" s="19"/>
      <c r="B52" s="39" t="s">
        <v>160</v>
      </c>
      <c r="C52" s="39" t="s">
        <v>161</v>
      </c>
      <c r="D52" s="39" t="s">
        <v>150</v>
      </c>
      <c r="E52" s="39"/>
      <c r="F52" s="39"/>
      <c r="G52" s="39" t="s">
        <v>151</v>
      </c>
      <c r="H52" s="40"/>
      <c r="I52" s="41"/>
    </row>
    <row r="53" spans="1:9" ht="15.75" thickBot="1">
      <c r="A53" s="19"/>
      <c r="B53" s="39" t="s">
        <v>162</v>
      </c>
      <c r="C53" s="39" t="s">
        <v>163</v>
      </c>
      <c r="D53" s="39" t="s">
        <v>150</v>
      </c>
      <c r="E53" s="39"/>
      <c r="F53" s="39"/>
      <c r="G53" s="39" t="s">
        <v>151</v>
      </c>
      <c r="H53" s="40"/>
      <c r="I53" s="41"/>
    </row>
    <row r="54" spans="1:9" ht="15.75" thickBot="1">
      <c r="A54" s="19"/>
      <c r="B54" s="39" t="s">
        <v>32</v>
      </c>
      <c r="C54" s="39" t="s">
        <v>164</v>
      </c>
      <c r="D54" s="39" t="s">
        <v>150</v>
      </c>
      <c r="E54" s="39"/>
      <c r="F54" s="39"/>
      <c r="G54" s="39" t="s">
        <v>151</v>
      </c>
      <c r="H54" s="40"/>
      <c r="I54" s="41"/>
    </row>
    <row r="55" spans="1:9" ht="15.75" thickBot="1">
      <c r="A55" s="19"/>
      <c r="B55" s="15" t="s">
        <v>165</v>
      </c>
      <c r="C55" s="15" t="s">
        <v>166</v>
      </c>
      <c r="D55" s="15" t="s">
        <v>150</v>
      </c>
      <c r="E55" s="28"/>
      <c r="F55" s="15"/>
      <c r="G55" s="15" t="s">
        <v>151</v>
      </c>
      <c r="H55" s="17"/>
    </row>
    <row r="56" spans="1:9" ht="15.75" thickBot="1">
      <c r="A56" s="19"/>
      <c r="B56" s="15" t="s">
        <v>167</v>
      </c>
      <c r="C56" s="15" t="s">
        <v>168</v>
      </c>
      <c r="D56" s="15" t="s">
        <v>150</v>
      </c>
      <c r="E56" s="28"/>
      <c r="F56" s="15"/>
      <c r="G56" s="15" t="s">
        <v>151</v>
      </c>
      <c r="H56" s="17"/>
    </row>
    <row r="57" spans="1:9" ht="15.75" thickBot="1">
      <c r="A57" s="19"/>
      <c r="B57" s="15" t="s">
        <v>169</v>
      </c>
      <c r="C57" s="15" t="s">
        <v>170</v>
      </c>
      <c r="D57" s="15" t="s">
        <v>150</v>
      </c>
      <c r="E57" s="28"/>
      <c r="F57" s="15"/>
      <c r="G57" s="15" t="s">
        <v>151</v>
      </c>
      <c r="H57" s="17"/>
    </row>
    <row r="58" spans="1:9" ht="15.75" thickBot="1">
      <c r="A58" s="19"/>
      <c r="B58" s="15" t="s">
        <v>171</v>
      </c>
      <c r="C58" s="15" t="s">
        <v>172</v>
      </c>
      <c r="D58" s="15" t="s">
        <v>150</v>
      </c>
      <c r="E58" s="28"/>
      <c r="F58" s="15"/>
      <c r="G58" s="15" t="s">
        <v>151</v>
      </c>
      <c r="H58" s="17"/>
    </row>
    <row r="59" spans="1:9" ht="15.75" thickBot="1">
      <c r="A59" s="19"/>
      <c r="B59" s="15" t="s">
        <v>173</v>
      </c>
      <c r="C59" s="15" t="s">
        <v>174</v>
      </c>
      <c r="D59" s="15" t="s">
        <v>150</v>
      </c>
      <c r="E59" s="28"/>
      <c r="F59" s="15"/>
      <c r="G59" s="15" t="s">
        <v>151</v>
      </c>
      <c r="H59" s="17"/>
    </row>
    <row r="60" spans="1:9" ht="15.75" thickBot="1">
      <c r="A60" s="19"/>
      <c r="B60" s="15" t="s">
        <v>175</v>
      </c>
      <c r="C60" s="15" t="s">
        <v>176</v>
      </c>
      <c r="D60" s="15" t="s">
        <v>150</v>
      </c>
      <c r="E60" s="28"/>
      <c r="F60" s="15"/>
      <c r="G60" s="15" t="s">
        <v>151</v>
      </c>
      <c r="H60" s="17"/>
    </row>
    <row r="61" spans="1:9" ht="15.75" thickBot="1">
      <c r="A61" s="19"/>
      <c r="B61" s="15" t="s">
        <v>177</v>
      </c>
      <c r="C61" s="15" t="s">
        <v>178</v>
      </c>
      <c r="D61" s="15" t="s">
        <v>150</v>
      </c>
      <c r="E61" s="28"/>
      <c r="F61" s="15"/>
      <c r="G61" s="15" t="s">
        <v>151</v>
      </c>
      <c r="H61" s="17"/>
    </row>
    <row r="62" spans="1:9" ht="15.75" thickBot="1">
      <c r="A62" s="19"/>
      <c r="B62" s="15" t="s">
        <v>179</v>
      </c>
      <c r="C62" s="15" t="s">
        <v>180</v>
      </c>
      <c r="D62" s="15" t="s">
        <v>150</v>
      </c>
      <c r="E62" s="28"/>
      <c r="F62" s="15"/>
      <c r="G62" s="15" t="s">
        <v>151</v>
      </c>
      <c r="H62" s="17"/>
    </row>
    <row r="63" spans="1:9" ht="15.75" thickBot="1">
      <c r="A63" s="19"/>
      <c r="B63" s="15" t="s">
        <v>181</v>
      </c>
      <c r="C63" s="15" t="s">
        <v>182</v>
      </c>
      <c r="D63" s="15" t="s">
        <v>150</v>
      </c>
      <c r="E63" s="28"/>
      <c r="F63" s="15"/>
      <c r="G63" s="15" t="s">
        <v>151</v>
      </c>
      <c r="H63" s="17"/>
    </row>
    <row r="64" spans="1:9" ht="15.75" thickBot="1">
      <c r="A64" s="19"/>
      <c r="B64" s="39" t="s">
        <v>25</v>
      </c>
      <c r="C64" s="39" t="s">
        <v>183</v>
      </c>
      <c r="D64" s="39" t="s">
        <v>150</v>
      </c>
      <c r="E64" s="39"/>
      <c r="F64" s="39"/>
      <c r="G64" s="39" t="s">
        <v>151</v>
      </c>
      <c r="H64" s="40"/>
      <c r="I64" s="41"/>
    </row>
    <row r="65" spans="1:9" ht="15.75" thickBot="1">
      <c r="A65" s="19"/>
      <c r="B65" s="15" t="s">
        <v>184</v>
      </c>
      <c r="C65" s="15" t="s">
        <v>185</v>
      </c>
      <c r="D65" s="15" t="s">
        <v>150</v>
      </c>
      <c r="E65" s="28"/>
      <c r="F65" s="15"/>
      <c r="G65" s="15" t="s">
        <v>151</v>
      </c>
      <c r="H65" s="17"/>
    </row>
    <row r="66" spans="1:9" ht="30.75" thickBot="1">
      <c r="A66" s="19"/>
      <c r="B66" s="15" t="s">
        <v>186</v>
      </c>
      <c r="C66" s="15" t="s">
        <v>187</v>
      </c>
      <c r="D66" s="15" t="s">
        <v>150</v>
      </c>
      <c r="E66" s="28"/>
      <c r="F66" s="15"/>
      <c r="G66" s="15" t="s">
        <v>151</v>
      </c>
      <c r="H66" s="17"/>
    </row>
    <row r="67" spans="1:9" ht="30.75" thickBot="1">
      <c r="A67" s="19"/>
      <c r="B67" s="39" t="s">
        <v>188</v>
      </c>
      <c r="C67" s="39" t="s">
        <v>189</v>
      </c>
      <c r="D67" s="39" t="s">
        <v>150</v>
      </c>
      <c r="E67" s="39"/>
      <c r="F67" s="39"/>
      <c r="G67" s="39" t="s">
        <v>151</v>
      </c>
      <c r="H67" s="40"/>
      <c r="I67" s="41"/>
    </row>
    <row r="68" spans="1:9" ht="15.75" thickBot="1">
      <c r="A68" s="19"/>
      <c r="B68" s="39" t="s">
        <v>190</v>
      </c>
      <c r="C68" s="39" t="s">
        <v>191</v>
      </c>
      <c r="D68" s="39" t="s">
        <v>192</v>
      </c>
      <c r="E68" s="39"/>
      <c r="F68" s="39">
        <v>1</v>
      </c>
      <c r="G68" s="39" t="s">
        <v>193</v>
      </c>
      <c r="H68" s="40"/>
      <c r="I68" s="41"/>
    </row>
    <row r="69" spans="1:9" ht="15.75" thickBot="1">
      <c r="A69" s="19"/>
      <c r="B69" s="15" t="s">
        <v>194</v>
      </c>
      <c r="C69" s="15" t="s">
        <v>195</v>
      </c>
      <c r="D69" s="15" t="s">
        <v>192</v>
      </c>
      <c r="E69" s="30"/>
      <c r="F69" s="15">
        <v>1</v>
      </c>
      <c r="G69" s="15" t="s">
        <v>193</v>
      </c>
      <c r="H69" s="17"/>
    </row>
    <row r="70" spans="1:9" ht="15.75" thickBot="1">
      <c r="A70" s="19"/>
      <c r="B70" s="15" t="s">
        <v>196</v>
      </c>
      <c r="C70" s="15" t="s">
        <v>197</v>
      </c>
      <c r="D70" s="15" t="s">
        <v>192</v>
      </c>
      <c r="E70" s="30"/>
      <c r="F70" s="15">
        <v>3</v>
      </c>
      <c r="G70" s="15" t="s">
        <v>193</v>
      </c>
      <c r="H70" s="17"/>
    </row>
    <row r="71" spans="1:9" ht="15.75" thickBot="1">
      <c r="A71" s="19"/>
      <c r="B71" s="15" t="s">
        <v>198</v>
      </c>
      <c r="C71" s="15" t="s">
        <v>199</v>
      </c>
      <c r="D71" s="15" t="s">
        <v>192</v>
      </c>
      <c r="E71" s="30"/>
      <c r="F71" s="15">
        <v>4</v>
      </c>
      <c r="G71" s="15" t="s">
        <v>193</v>
      </c>
      <c r="H71" s="17"/>
    </row>
    <row r="72" spans="1:9" ht="15.75" thickBot="1">
      <c r="A72" s="19"/>
      <c r="B72" s="15" t="s">
        <v>200</v>
      </c>
      <c r="C72" s="15" t="s">
        <v>201</v>
      </c>
      <c r="D72" s="15" t="s">
        <v>192</v>
      </c>
      <c r="E72" s="30"/>
      <c r="F72" s="15">
        <v>5</v>
      </c>
      <c r="G72" s="15" t="s">
        <v>193</v>
      </c>
      <c r="H72" s="17"/>
    </row>
    <row r="73" spans="1:9" ht="15.75" thickBot="1">
      <c r="A73" s="19"/>
      <c r="B73" s="15" t="s">
        <v>202</v>
      </c>
      <c r="C73" s="15" t="s">
        <v>203</v>
      </c>
      <c r="D73" s="15" t="s">
        <v>192</v>
      </c>
      <c r="E73" s="30"/>
      <c r="F73" s="15">
        <v>6</v>
      </c>
      <c r="G73" s="15" t="s">
        <v>193</v>
      </c>
      <c r="H73" s="17"/>
    </row>
    <row r="74" spans="1:9" ht="15.75" thickBot="1">
      <c r="A74" s="19"/>
      <c r="B74" s="15" t="s">
        <v>204</v>
      </c>
      <c r="C74" s="15" t="s">
        <v>205</v>
      </c>
      <c r="D74" s="15" t="s">
        <v>192</v>
      </c>
      <c r="E74" s="30"/>
      <c r="F74" s="15">
        <v>8</v>
      </c>
      <c r="G74" s="15" t="s">
        <v>193</v>
      </c>
      <c r="H74" s="17"/>
    </row>
    <row r="75" spans="1:9" ht="15.75" thickBot="1">
      <c r="A75" s="19"/>
      <c r="B75" s="15" t="s">
        <v>206</v>
      </c>
      <c r="C75" s="15" t="s">
        <v>207</v>
      </c>
      <c r="D75" s="15" t="s">
        <v>192</v>
      </c>
      <c r="E75" s="30"/>
      <c r="F75" s="15">
        <v>9</v>
      </c>
      <c r="G75" s="15" t="s">
        <v>193</v>
      </c>
      <c r="H75" s="17"/>
    </row>
    <row r="76" spans="1:9" ht="30.75" thickBot="1">
      <c r="A76" s="19"/>
      <c r="B76" s="15" t="s">
        <v>208</v>
      </c>
      <c r="C76" s="15" t="s">
        <v>209</v>
      </c>
      <c r="D76" s="15" t="s">
        <v>192</v>
      </c>
      <c r="E76" s="30"/>
      <c r="F76" s="15">
        <v>10</v>
      </c>
      <c r="G76" s="15" t="s">
        <v>193</v>
      </c>
      <c r="H76" s="17"/>
    </row>
    <row r="77" spans="1:9" ht="15.75" thickBot="1">
      <c r="A77" s="19"/>
      <c r="B77" s="15" t="s">
        <v>210</v>
      </c>
      <c r="C77" s="15" t="s">
        <v>211</v>
      </c>
      <c r="D77" s="15" t="s">
        <v>192</v>
      </c>
      <c r="E77" s="30"/>
      <c r="F77" s="15">
        <v>11</v>
      </c>
      <c r="G77" s="15" t="s">
        <v>193</v>
      </c>
      <c r="H77" s="17"/>
    </row>
    <row r="78" spans="1:9" ht="15.75" thickBot="1">
      <c r="A78" s="19"/>
      <c r="B78" s="15" t="s">
        <v>212</v>
      </c>
      <c r="C78" s="15" t="s">
        <v>213</v>
      </c>
      <c r="D78" s="15" t="s">
        <v>192</v>
      </c>
      <c r="E78" s="30"/>
      <c r="F78" s="15">
        <v>15</v>
      </c>
      <c r="G78" s="15" t="s">
        <v>193</v>
      </c>
      <c r="H78" s="17"/>
    </row>
    <row r="79" spans="1:9" ht="30.75" thickBot="1">
      <c r="A79" s="19"/>
      <c r="B79" s="15" t="s">
        <v>214</v>
      </c>
      <c r="C79" s="15" t="s">
        <v>215</v>
      </c>
      <c r="D79" s="15" t="s">
        <v>192</v>
      </c>
      <c r="E79" s="30"/>
      <c r="F79" s="15">
        <v>16</v>
      </c>
      <c r="G79" s="15" t="s">
        <v>193</v>
      </c>
      <c r="H79" s="17"/>
    </row>
    <row r="80" spans="1:9" ht="15.75" thickBot="1">
      <c r="A80" s="19"/>
      <c r="B80" s="15" t="s">
        <v>216</v>
      </c>
      <c r="C80" s="15" t="s">
        <v>217</v>
      </c>
      <c r="D80" s="15" t="s">
        <v>192</v>
      </c>
      <c r="E80" s="30"/>
      <c r="F80" s="15">
        <v>18</v>
      </c>
      <c r="G80" s="15" t="s">
        <v>193</v>
      </c>
      <c r="H80" s="17"/>
    </row>
    <row r="81" spans="1:8" ht="15.75" thickBot="1">
      <c r="A81" s="19"/>
      <c r="B81" s="15" t="s">
        <v>218</v>
      </c>
      <c r="C81" s="15" t="s">
        <v>219</v>
      </c>
      <c r="D81" s="15" t="s">
        <v>192</v>
      </c>
      <c r="E81" s="30"/>
      <c r="F81" s="15">
        <v>19</v>
      </c>
      <c r="G81" s="15" t="s">
        <v>193</v>
      </c>
      <c r="H81" s="17"/>
    </row>
    <row r="82" spans="1:8" ht="15.75" thickBot="1">
      <c r="A82" s="19"/>
      <c r="B82" s="15" t="s">
        <v>220</v>
      </c>
      <c r="C82" s="15" t="s">
        <v>221</v>
      </c>
      <c r="D82" s="15" t="s">
        <v>192</v>
      </c>
      <c r="E82" s="30"/>
      <c r="F82" s="15">
        <v>20</v>
      </c>
      <c r="G82" s="15" t="s">
        <v>193</v>
      </c>
      <c r="H82" s="17"/>
    </row>
    <row r="83" spans="1:8" ht="15.75" thickBot="1">
      <c r="A83" s="19"/>
      <c r="B83" s="15" t="s">
        <v>222</v>
      </c>
      <c r="C83" s="15" t="s">
        <v>223</v>
      </c>
      <c r="D83" s="15" t="s">
        <v>192</v>
      </c>
      <c r="E83" s="30"/>
      <c r="F83" s="15">
        <v>21</v>
      </c>
      <c r="G83" s="15" t="s">
        <v>193</v>
      </c>
      <c r="H83" s="17"/>
    </row>
    <row r="84" spans="1:8" ht="15.75" thickBot="1">
      <c r="A84" s="19"/>
      <c r="B84" s="15" t="s">
        <v>224</v>
      </c>
      <c r="C84" s="15" t="s">
        <v>225</v>
      </c>
      <c r="D84" s="15" t="s">
        <v>192</v>
      </c>
      <c r="E84" s="30"/>
      <c r="F84" s="15"/>
      <c r="G84" s="15" t="s">
        <v>193</v>
      </c>
      <c r="H84" s="17"/>
    </row>
    <row r="85" spans="1:8" ht="15.75" thickBot="1">
      <c r="A85" s="19"/>
      <c r="B85" s="15" t="s">
        <v>226</v>
      </c>
      <c r="C85" s="15" t="s">
        <v>227</v>
      </c>
      <c r="D85" s="15" t="s">
        <v>192</v>
      </c>
      <c r="E85" s="30"/>
      <c r="F85" s="15"/>
      <c r="G85" s="15" t="s">
        <v>193</v>
      </c>
      <c r="H85" s="17"/>
    </row>
    <row r="86" spans="1:8" ht="27.75" thickBot="1">
      <c r="A86" s="19"/>
      <c r="B86" s="15" t="s">
        <v>228</v>
      </c>
      <c r="C86" s="15" t="s">
        <v>229</v>
      </c>
      <c r="D86" s="15" t="s">
        <v>192</v>
      </c>
      <c r="E86" s="30"/>
      <c r="F86" s="15">
        <v>23</v>
      </c>
      <c r="G86" s="15" t="s">
        <v>193</v>
      </c>
      <c r="H86" s="17" t="s">
        <v>69</v>
      </c>
    </row>
    <row r="87" spans="1:8" ht="42.75" thickBot="1">
      <c r="A87" s="19"/>
      <c r="B87" s="15" t="s">
        <v>230</v>
      </c>
      <c r="C87" s="15" t="s">
        <v>231</v>
      </c>
      <c r="D87" s="15" t="s">
        <v>43</v>
      </c>
      <c r="E87" s="20"/>
      <c r="F87" s="15"/>
      <c r="G87" s="15" t="s">
        <v>65</v>
      </c>
      <c r="H87" s="17" t="s">
        <v>66</v>
      </c>
    </row>
    <row r="88" spans="1:8" ht="42.75" thickBot="1">
      <c r="A88" s="19"/>
      <c r="B88" s="15" t="s">
        <v>232</v>
      </c>
      <c r="C88" s="15" t="s">
        <v>233</v>
      </c>
      <c r="D88" s="15" t="s">
        <v>192</v>
      </c>
      <c r="E88" s="30"/>
      <c r="F88" s="15">
        <v>24</v>
      </c>
      <c r="G88" s="15" t="s">
        <v>193</v>
      </c>
      <c r="H88" s="17" t="s">
        <v>69</v>
      </c>
    </row>
    <row r="89" spans="1:8" ht="15.75" thickBot="1">
      <c r="A89" s="19"/>
      <c r="B89" s="15" t="s">
        <v>234</v>
      </c>
      <c r="C89" s="15" t="s">
        <v>235</v>
      </c>
      <c r="D89" s="15" t="s">
        <v>192</v>
      </c>
      <c r="E89" s="30"/>
      <c r="F89" s="15">
        <v>28</v>
      </c>
      <c r="G89" s="15" t="s">
        <v>193</v>
      </c>
      <c r="H89" s="17"/>
    </row>
    <row r="90" spans="1:8" ht="42.75" thickBot="1">
      <c r="A90" s="19"/>
      <c r="B90" s="15" t="s">
        <v>236</v>
      </c>
      <c r="C90" s="15" t="s">
        <v>237</v>
      </c>
      <c r="D90" s="15" t="s">
        <v>147</v>
      </c>
      <c r="E90" s="27"/>
      <c r="F90" s="15"/>
      <c r="G90" s="15" t="s">
        <v>148</v>
      </c>
      <c r="H90" s="17" t="s">
        <v>66</v>
      </c>
    </row>
    <row r="91" spans="1:8" ht="42.75" thickBot="1">
      <c r="A91" s="19"/>
      <c r="B91" s="15" t="s">
        <v>238</v>
      </c>
      <c r="C91" s="15" t="s">
        <v>239</v>
      </c>
      <c r="D91" s="15" t="s">
        <v>147</v>
      </c>
      <c r="E91" s="27"/>
      <c r="F91" s="15"/>
      <c r="G91" s="15" t="s">
        <v>148</v>
      </c>
      <c r="H91" s="17" t="s">
        <v>66</v>
      </c>
    </row>
    <row r="92" spans="1:8" ht="42.75" thickBot="1">
      <c r="A92" s="19"/>
      <c r="B92" s="15" t="s">
        <v>240</v>
      </c>
      <c r="C92" s="15" t="s">
        <v>241</v>
      </c>
      <c r="D92" s="15" t="s">
        <v>147</v>
      </c>
      <c r="E92" s="27"/>
      <c r="F92" s="15"/>
      <c r="G92" s="15" t="s">
        <v>148</v>
      </c>
      <c r="H92" s="17" t="s">
        <v>66</v>
      </c>
    </row>
    <row r="93" spans="1:8" ht="42.75" thickBot="1">
      <c r="A93" s="19"/>
      <c r="B93" s="15" t="s">
        <v>242</v>
      </c>
      <c r="C93" s="15" t="s">
        <v>243</v>
      </c>
      <c r="D93" s="15" t="s">
        <v>147</v>
      </c>
      <c r="E93" s="27"/>
      <c r="F93" s="15"/>
      <c r="G93" s="15" t="s">
        <v>148</v>
      </c>
      <c r="H93" s="17" t="s">
        <v>66</v>
      </c>
    </row>
    <row r="94" spans="1:8" ht="42.75" thickBot="1">
      <c r="A94" s="19"/>
      <c r="B94" s="15" t="s">
        <v>244</v>
      </c>
      <c r="C94" s="15" t="s">
        <v>245</v>
      </c>
      <c r="D94" s="15" t="s">
        <v>147</v>
      </c>
      <c r="E94" s="27"/>
      <c r="F94" s="15"/>
      <c r="G94" s="15" t="s">
        <v>148</v>
      </c>
      <c r="H94" s="17" t="s">
        <v>66</v>
      </c>
    </row>
    <row r="95" spans="1:8" ht="42.75" thickBot="1">
      <c r="A95" s="19"/>
      <c r="B95" s="15" t="s">
        <v>246</v>
      </c>
      <c r="C95" s="15" t="s">
        <v>247</v>
      </c>
      <c r="D95" s="15" t="s">
        <v>147</v>
      </c>
      <c r="E95" s="27"/>
      <c r="F95" s="15"/>
      <c r="G95" s="15" t="s">
        <v>148</v>
      </c>
      <c r="H95" s="17" t="s">
        <v>66</v>
      </c>
    </row>
    <row r="96" spans="1:8" ht="42.75" thickBot="1">
      <c r="A96" s="19"/>
      <c r="B96" s="15" t="s">
        <v>248</v>
      </c>
      <c r="C96" s="15" t="s">
        <v>249</v>
      </c>
      <c r="D96" s="15" t="s">
        <v>147</v>
      </c>
      <c r="E96" s="27"/>
      <c r="F96" s="15"/>
      <c r="G96" s="15" t="s">
        <v>148</v>
      </c>
      <c r="H96" s="17" t="s">
        <v>66</v>
      </c>
    </row>
    <row r="97" spans="1:8" ht="42.75" thickBot="1">
      <c r="A97" s="19"/>
      <c r="B97" s="15" t="s">
        <v>250</v>
      </c>
      <c r="C97" s="15" t="s">
        <v>251</v>
      </c>
      <c r="D97" s="15" t="s">
        <v>147</v>
      </c>
      <c r="E97" s="27"/>
      <c r="F97" s="15"/>
      <c r="G97" s="15" t="s">
        <v>148</v>
      </c>
      <c r="H97" s="17" t="s">
        <v>66</v>
      </c>
    </row>
    <row r="98" spans="1:8" ht="42.75" thickBot="1">
      <c r="A98" s="19"/>
      <c r="B98" s="15" t="s">
        <v>252</v>
      </c>
      <c r="C98" s="15" t="s">
        <v>253</v>
      </c>
      <c r="D98" s="15" t="s">
        <v>147</v>
      </c>
      <c r="E98" s="27"/>
      <c r="F98" s="15"/>
      <c r="G98" s="15" t="s">
        <v>148</v>
      </c>
      <c r="H98" s="17" t="s">
        <v>66</v>
      </c>
    </row>
    <row r="99" spans="1:8" ht="15.75" thickBot="1">
      <c r="A99" s="19"/>
      <c r="B99" s="15" t="s">
        <v>254</v>
      </c>
      <c r="C99" s="15" t="s">
        <v>255</v>
      </c>
      <c r="D99" s="15" t="s">
        <v>150</v>
      </c>
      <c r="E99" s="28"/>
      <c r="F99" s="15"/>
      <c r="G99" s="15" t="s">
        <v>151</v>
      </c>
      <c r="H99" s="17"/>
    </row>
    <row r="100" spans="1:8" ht="42.75" thickBot="1">
      <c r="A100" s="19"/>
      <c r="B100" s="15" t="s">
        <v>256</v>
      </c>
      <c r="C100" s="15" t="s">
        <v>257</v>
      </c>
      <c r="D100" s="15" t="s">
        <v>258</v>
      </c>
      <c r="E100" s="31"/>
      <c r="F100" s="15"/>
      <c r="G100" s="15" t="s">
        <v>259</v>
      </c>
      <c r="H100" s="17" t="s">
        <v>69</v>
      </c>
    </row>
    <row r="101" spans="1:8" ht="42.75" thickBot="1">
      <c r="A101" s="19"/>
      <c r="B101" s="15" t="s">
        <v>260</v>
      </c>
      <c r="C101" s="15" t="s">
        <v>261</v>
      </c>
      <c r="D101" s="15" t="s">
        <v>258</v>
      </c>
      <c r="E101" s="31"/>
      <c r="F101" s="15"/>
      <c r="G101" s="15" t="s">
        <v>259</v>
      </c>
      <c r="H101" s="17" t="s">
        <v>69</v>
      </c>
    </row>
    <row r="102" spans="1:8" ht="42.75" thickBot="1">
      <c r="A102" s="19"/>
      <c r="B102" s="15" t="s">
        <v>262</v>
      </c>
      <c r="C102" s="15" t="s">
        <v>263</v>
      </c>
      <c r="D102" s="15" t="s">
        <v>258</v>
      </c>
      <c r="E102" s="31"/>
      <c r="F102" s="15"/>
      <c r="G102" s="15" t="s">
        <v>259</v>
      </c>
      <c r="H102" s="17" t="s">
        <v>69</v>
      </c>
    </row>
    <row r="103" spans="1:8" ht="42.75" thickBot="1">
      <c r="A103" s="19"/>
      <c r="B103" s="15" t="s">
        <v>264</v>
      </c>
      <c r="C103" s="15" t="s">
        <v>265</v>
      </c>
      <c r="D103" s="15" t="s">
        <v>258</v>
      </c>
      <c r="E103" s="31"/>
      <c r="F103" s="15"/>
      <c r="G103" s="15" t="s">
        <v>259</v>
      </c>
      <c r="H103" s="17" t="s">
        <v>69</v>
      </c>
    </row>
    <row r="104" spans="1:8" ht="42.75" thickBot="1">
      <c r="A104" s="19"/>
      <c r="B104" s="15" t="s">
        <v>266</v>
      </c>
      <c r="C104" s="15" t="s">
        <v>267</v>
      </c>
      <c r="D104" s="15" t="s">
        <v>258</v>
      </c>
      <c r="E104" s="31"/>
      <c r="F104" s="15"/>
      <c r="G104" s="15" t="s">
        <v>259</v>
      </c>
      <c r="H104" s="17" t="s">
        <v>69</v>
      </c>
    </row>
    <row r="105" spans="1:8" ht="42.75" thickBot="1">
      <c r="A105" s="19"/>
      <c r="B105" s="15" t="s">
        <v>268</v>
      </c>
      <c r="C105" s="15" t="s">
        <v>269</v>
      </c>
      <c r="D105" s="15" t="s">
        <v>258</v>
      </c>
      <c r="E105" s="31"/>
      <c r="F105" s="15"/>
      <c r="G105" s="15" t="s">
        <v>259</v>
      </c>
      <c r="H105" s="17" t="s">
        <v>69</v>
      </c>
    </row>
    <row r="106" spans="1:8" ht="42.75" thickBot="1">
      <c r="A106" s="19"/>
      <c r="B106" s="15" t="s">
        <v>270</v>
      </c>
      <c r="C106" s="15" t="s">
        <v>271</v>
      </c>
      <c r="D106" s="15" t="s">
        <v>258</v>
      </c>
      <c r="E106" s="31"/>
      <c r="F106" s="15"/>
      <c r="G106" s="15" t="s">
        <v>259</v>
      </c>
      <c r="H106" s="17" t="s">
        <v>69</v>
      </c>
    </row>
    <row r="107" spans="1:8" ht="42.75" thickBot="1">
      <c r="A107" s="19"/>
      <c r="B107" s="15" t="s">
        <v>272</v>
      </c>
      <c r="C107" s="15" t="s">
        <v>273</v>
      </c>
      <c r="D107" s="15" t="s">
        <v>258</v>
      </c>
      <c r="E107" s="31"/>
      <c r="F107" s="15"/>
      <c r="G107" s="15" t="s">
        <v>259</v>
      </c>
      <c r="H107" s="17" t="s">
        <v>69</v>
      </c>
    </row>
    <row r="108" spans="1:8" ht="42.75" thickBot="1">
      <c r="A108" s="19"/>
      <c r="B108" s="15" t="s">
        <v>274</v>
      </c>
      <c r="C108" s="15" t="s">
        <v>275</v>
      </c>
      <c r="D108" s="15" t="s">
        <v>258</v>
      </c>
      <c r="E108" s="31"/>
      <c r="F108" s="15"/>
      <c r="G108" s="15" t="s">
        <v>259</v>
      </c>
      <c r="H108" s="17" t="s">
        <v>69</v>
      </c>
    </row>
    <row r="109" spans="1:8" ht="42.75" thickBot="1">
      <c r="A109" s="19"/>
      <c r="B109" s="15" t="s">
        <v>276</v>
      </c>
      <c r="C109" s="15" t="s">
        <v>277</v>
      </c>
      <c r="D109" s="15" t="s">
        <v>258</v>
      </c>
      <c r="E109" s="31"/>
      <c r="F109" s="15"/>
      <c r="G109" s="15" t="s">
        <v>259</v>
      </c>
      <c r="H109" s="17" t="s">
        <v>69</v>
      </c>
    </row>
    <row r="110" spans="1:8" ht="42.75" thickBot="1">
      <c r="A110" s="19"/>
      <c r="B110" s="15" t="s">
        <v>278</v>
      </c>
      <c r="C110" s="15" t="s">
        <v>279</v>
      </c>
      <c r="D110" s="15" t="s">
        <v>258</v>
      </c>
      <c r="E110" s="31"/>
      <c r="F110" s="15"/>
      <c r="G110" s="15" t="s">
        <v>259</v>
      </c>
      <c r="H110" s="17" t="s">
        <v>69</v>
      </c>
    </row>
    <row r="111" spans="1:8" ht="30.75" thickBot="1">
      <c r="A111" s="19"/>
      <c r="B111" s="15" t="s">
        <v>280</v>
      </c>
      <c r="C111" s="15" t="s">
        <v>281</v>
      </c>
      <c r="D111" s="15" t="s">
        <v>282</v>
      </c>
      <c r="E111" s="32"/>
      <c r="F111" s="15"/>
      <c r="G111" s="15" t="s">
        <v>283</v>
      </c>
      <c r="H111" s="17" t="s">
        <v>69</v>
      </c>
    </row>
    <row r="112" spans="1:8" ht="42.75" thickBot="1">
      <c r="A112" s="19"/>
      <c r="B112" s="15" t="s">
        <v>284</v>
      </c>
      <c r="C112" s="15" t="s">
        <v>285</v>
      </c>
      <c r="D112" s="15" t="s">
        <v>282</v>
      </c>
      <c r="E112" s="32"/>
      <c r="F112" s="15"/>
      <c r="G112" s="15" t="s">
        <v>283</v>
      </c>
      <c r="H112" s="17" t="s">
        <v>66</v>
      </c>
    </row>
    <row r="113" spans="1:10" ht="42.75" thickBot="1">
      <c r="A113" s="19"/>
      <c r="B113" s="15" t="s">
        <v>286</v>
      </c>
      <c r="C113" s="15" t="s">
        <v>287</v>
      </c>
      <c r="D113" s="15" t="s">
        <v>282</v>
      </c>
      <c r="E113" s="32"/>
      <c r="F113" s="15"/>
      <c r="G113" s="15" t="s">
        <v>283</v>
      </c>
      <c r="H113" s="17" t="s">
        <v>66</v>
      </c>
    </row>
    <row r="114" spans="1:10" ht="42.75" thickBot="1">
      <c r="A114" s="19"/>
      <c r="B114" s="15" t="s">
        <v>288</v>
      </c>
      <c r="C114" s="15" t="s">
        <v>289</v>
      </c>
      <c r="D114" s="15" t="s">
        <v>282</v>
      </c>
      <c r="E114" s="32"/>
      <c r="F114" s="15"/>
      <c r="G114" s="15" t="s">
        <v>283</v>
      </c>
      <c r="H114" s="17" t="s">
        <v>66</v>
      </c>
    </row>
    <row r="115" spans="1:10" ht="42.75" thickBot="1">
      <c r="A115" s="19"/>
      <c r="B115" s="15" t="s">
        <v>290</v>
      </c>
      <c r="C115" s="15" t="s">
        <v>291</v>
      </c>
      <c r="D115" s="15" t="s">
        <v>282</v>
      </c>
      <c r="E115" s="32"/>
      <c r="F115" s="15"/>
      <c r="G115" s="15" t="s">
        <v>283</v>
      </c>
      <c r="H115" s="17" t="s">
        <v>66</v>
      </c>
    </row>
    <row r="116" spans="1:10" ht="42.75" thickBot="1">
      <c r="A116" s="19"/>
      <c r="B116" s="15" t="s">
        <v>292</v>
      </c>
      <c r="C116" s="15" t="s">
        <v>293</v>
      </c>
      <c r="D116" s="15" t="s">
        <v>282</v>
      </c>
      <c r="E116" s="32"/>
      <c r="F116" s="15"/>
      <c r="G116" s="15" t="s">
        <v>283</v>
      </c>
      <c r="H116" s="17" t="s">
        <v>66</v>
      </c>
    </row>
    <row r="117" spans="1:10" ht="42.75" thickBot="1">
      <c r="A117" s="19"/>
      <c r="B117" s="15" t="s">
        <v>294</v>
      </c>
      <c r="C117" s="15" t="s">
        <v>295</v>
      </c>
      <c r="D117" s="15" t="s">
        <v>282</v>
      </c>
      <c r="E117" s="32"/>
      <c r="F117" s="15"/>
      <c r="G117" s="15" t="s">
        <v>283</v>
      </c>
      <c r="H117" s="17" t="s">
        <v>66</v>
      </c>
    </row>
    <row r="118" spans="1:10" ht="42.75" thickBot="1">
      <c r="A118" s="19"/>
      <c r="B118" s="15" t="s">
        <v>296</v>
      </c>
      <c r="C118" s="15" t="s">
        <v>297</v>
      </c>
      <c r="D118" s="15" t="s">
        <v>282</v>
      </c>
      <c r="E118" s="32"/>
      <c r="F118" s="15"/>
      <c r="G118" s="15" t="s">
        <v>283</v>
      </c>
      <c r="H118" s="17" t="s">
        <v>66</v>
      </c>
    </row>
    <row r="119" spans="1:10" ht="42.75" thickBot="1">
      <c r="A119" s="19"/>
      <c r="B119" s="15" t="s">
        <v>298</v>
      </c>
      <c r="C119" s="15" t="s">
        <v>299</v>
      </c>
      <c r="D119" s="15" t="s">
        <v>282</v>
      </c>
      <c r="E119" s="32"/>
      <c r="F119" s="15"/>
      <c r="G119" s="15" t="s">
        <v>283</v>
      </c>
      <c r="H119" s="17" t="s">
        <v>66</v>
      </c>
    </row>
    <row r="120" spans="1:10" ht="42.75" thickBot="1">
      <c r="A120" s="19"/>
      <c r="B120" s="15" t="s">
        <v>300</v>
      </c>
      <c r="C120" s="15" t="s">
        <v>301</v>
      </c>
      <c r="D120" s="15" t="s">
        <v>282</v>
      </c>
      <c r="E120" s="32"/>
      <c r="F120" s="15"/>
      <c r="G120" s="15" t="s">
        <v>283</v>
      </c>
      <c r="H120" s="17" t="s">
        <v>66</v>
      </c>
    </row>
    <row r="121" spans="1:10" ht="42.75" thickBot="1">
      <c r="A121" s="19"/>
      <c r="B121" s="15" t="s">
        <v>302</v>
      </c>
      <c r="C121" s="15" t="s">
        <v>303</v>
      </c>
      <c r="D121" s="15" t="s">
        <v>282</v>
      </c>
      <c r="E121" s="32"/>
      <c r="F121" s="15"/>
      <c r="G121" s="15" t="s">
        <v>283</v>
      </c>
      <c r="H121" s="17" t="s">
        <v>66</v>
      </c>
    </row>
    <row r="122" spans="1:10" ht="42.75" thickBot="1">
      <c r="A122" s="19"/>
      <c r="B122" s="15" t="s">
        <v>304</v>
      </c>
      <c r="C122" s="15" t="s">
        <v>305</v>
      </c>
      <c r="D122" s="15" t="s">
        <v>282</v>
      </c>
      <c r="E122" s="32"/>
      <c r="F122" s="15"/>
      <c r="G122" s="15" t="s">
        <v>283</v>
      </c>
      <c r="H122" s="17" t="s">
        <v>66</v>
      </c>
    </row>
    <row r="123" spans="1:10" ht="42.75" thickBot="1">
      <c r="A123" s="19"/>
      <c r="B123" s="15" t="s">
        <v>306</v>
      </c>
      <c r="C123" s="15" t="s">
        <v>307</v>
      </c>
      <c r="D123" s="15" t="s">
        <v>282</v>
      </c>
      <c r="E123" s="32"/>
      <c r="F123" s="15"/>
      <c r="G123" s="15" t="s">
        <v>283</v>
      </c>
      <c r="H123" s="17" t="s">
        <v>66</v>
      </c>
    </row>
    <row r="124" spans="1:10" ht="42.75" thickBot="1">
      <c r="A124" s="19"/>
      <c r="B124" s="15" t="s">
        <v>308</v>
      </c>
      <c r="C124" s="15" t="s">
        <v>309</v>
      </c>
      <c r="D124" s="15" t="s">
        <v>118</v>
      </c>
      <c r="E124" s="26"/>
      <c r="F124" s="15"/>
      <c r="G124" s="15" t="s">
        <v>119</v>
      </c>
      <c r="H124" s="17" t="s">
        <v>66</v>
      </c>
    </row>
    <row r="125" spans="1:10" ht="42.75" thickBot="1">
      <c r="A125" s="19"/>
      <c r="B125" s="15" t="s">
        <v>310</v>
      </c>
      <c r="C125" s="15" t="s">
        <v>311</v>
      </c>
      <c r="D125" s="15" t="s">
        <v>118</v>
      </c>
      <c r="E125" s="26"/>
      <c r="F125" s="15"/>
      <c r="G125" s="15" t="s">
        <v>119</v>
      </c>
      <c r="H125" s="17" t="s">
        <v>66</v>
      </c>
    </row>
    <row r="126" spans="1:10" ht="42.75" thickBot="1">
      <c r="A126" s="19"/>
      <c r="B126" s="15" t="s">
        <v>312</v>
      </c>
      <c r="C126" s="15" t="s">
        <v>313</v>
      </c>
      <c r="D126" s="15" t="s">
        <v>118</v>
      </c>
      <c r="E126" s="26"/>
      <c r="F126" s="15"/>
      <c r="G126" s="15" t="s">
        <v>119</v>
      </c>
      <c r="H126" s="17" t="s">
        <v>66</v>
      </c>
    </row>
    <row r="127" spans="1:10" ht="42.75" thickBot="1">
      <c r="A127" s="42"/>
      <c r="B127" s="39" t="s">
        <v>314</v>
      </c>
      <c r="C127" s="39" t="s">
        <v>315</v>
      </c>
      <c r="D127" s="39" t="s">
        <v>118</v>
      </c>
      <c r="E127" s="39"/>
      <c r="F127" s="39"/>
      <c r="G127" s="39" t="s">
        <v>119</v>
      </c>
      <c r="H127" s="40" t="s">
        <v>66</v>
      </c>
      <c r="I127" s="41"/>
      <c r="J127" s="43" t="s">
        <v>400</v>
      </c>
    </row>
    <row r="128" spans="1:10" ht="42.75" thickBot="1">
      <c r="A128" s="19"/>
      <c r="B128" s="15" t="s">
        <v>316</v>
      </c>
      <c r="C128" s="15" t="s">
        <v>317</v>
      </c>
      <c r="D128" s="15" t="s">
        <v>118</v>
      </c>
      <c r="E128" s="26"/>
      <c r="F128" s="15"/>
      <c r="G128" s="15" t="s">
        <v>119</v>
      </c>
      <c r="H128" s="17" t="s">
        <v>66</v>
      </c>
    </row>
    <row r="129" spans="1:10" ht="42.75" thickBot="1">
      <c r="A129" s="42"/>
      <c r="B129" s="39" t="s">
        <v>318</v>
      </c>
      <c r="C129" s="39" t="s">
        <v>319</v>
      </c>
      <c r="D129" s="39" t="s">
        <v>118</v>
      </c>
      <c r="E129" s="39"/>
      <c r="F129" s="39"/>
      <c r="G129" s="39" t="s">
        <v>119</v>
      </c>
      <c r="H129" s="40" t="s">
        <v>66</v>
      </c>
      <c r="I129" s="41"/>
      <c r="J129" s="43" t="s">
        <v>401</v>
      </c>
    </row>
    <row r="130" spans="1:10" ht="42.75" thickBot="1">
      <c r="A130" s="19"/>
      <c r="B130" s="15" t="s">
        <v>320</v>
      </c>
      <c r="C130" s="15" t="s">
        <v>321</v>
      </c>
      <c r="D130" s="15" t="s">
        <v>118</v>
      </c>
      <c r="E130" s="26"/>
      <c r="F130" s="15"/>
      <c r="G130" s="15" t="s">
        <v>119</v>
      </c>
      <c r="H130" s="17" t="s">
        <v>66</v>
      </c>
    </row>
    <row r="131" spans="1:10" ht="42.75" thickBot="1">
      <c r="A131" s="19"/>
      <c r="B131" s="15" t="s">
        <v>322</v>
      </c>
      <c r="C131" s="15" t="s">
        <v>323</v>
      </c>
      <c r="D131" s="15" t="s">
        <v>118</v>
      </c>
      <c r="E131" s="26"/>
      <c r="F131" s="15"/>
      <c r="G131" s="15" t="s">
        <v>119</v>
      </c>
      <c r="H131" s="17" t="s">
        <v>66</v>
      </c>
    </row>
    <row r="132" spans="1:10" ht="42.75" thickBot="1">
      <c r="A132" s="19"/>
      <c r="B132" s="15" t="s">
        <v>324</v>
      </c>
      <c r="C132" s="15" t="s">
        <v>325</v>
      </c>
      <c r="D132" s="15" t="s">
        <v>118</v>
      </c>
      <c r="E132" s="26"/>
      <c r="F132" s="15"/>
      <c r="G132" s="15" t="s">
        <v>119</v>
      </c>
      <c r="H132" s="17" t="s">
        <v>66</v>
      </c>
    </row>
    <row r="133" spans="1:10" ht="42.75" thickBot="1">
      <c r="A133" s="19"/>
      <c r="B133" s="15" t="s">
        <v>326</v>
      </c>
      <c r="C133" s="15" t="s">
        <v>327</v>
      </c>
      <c r="D133" s="15" t="s">
        <v>118</v>
      </c>
      <c r="E133" s="26"/>
      <c r="F133" s="15"/>
      <c r="G133" s="15" t="s">
        <v>119</v>
      </c>
      <c r="H133" s="17" t="s">
        <v>66</v>
      </c>
    </row>
    <row r="134" spans="1:10" ht="57.75" thickBot="1">
      <c r="A134" s="19"/>
      <c r="B134" s="15" t="s">
        <v>328</v>
      </c>
      <c r="C134" s="15" t="s">
        <v>329</v>
      </c>
      <c r="D134" s="15" t="s">
        <v>118</v>
      </c>
      <c r="E134" s="33"/>
      <c r="F134" s="15"/>
      <c r="G134" s="15" t="s">
        <v>119</v>
      </c>
      <c r="H134" s="17" t="s">
        <v>66</v>
      </c>
    </row>
    <row r="135" spans="1:10" ht="57.75" thickBot="1">
      <c r="A135" s="19"/>
      <c r="B135" s="15" t="s">
        <v>330</v>
      </c>
      <c r="C135" s="15" t="s">
        <v>331</v>
      </c>
      <c r="D135" s="15" t="s">
        <v>118</v>
      </c>
      <c r="E135" s="33"/>
      <c r="F135" s="15"/>
      <c r="G135" s="15" t="s">
        <v>119</v>
      </c>
      <c r="H135" s="17" t="s">
        <v>66</v>
      </c>
    </row>
    <row r="136" spans="1:10" ht="57.75" thickBot="1">
      <c r="A136" s="19"/>
      <c r="B136" s="15" t="s">
        <v>332</v>
      </c>
      <c r="C136" s="15" t="s">
        <v>333</v>
      </c>
      <c r="D136" s="15" t="s">
        <v>118</v>
      </c>
      <c r="E136" s="33"/>
      <c r="F136" s="15"/>
      <c r="G136" s="15" t="s">
        <v>119</v>
      </c>
      <c r="H136" s="17" t="s">
        <v>66</v>
      </c>
    </row>
    <row r="137" spans="1:10" ht="57.75" thickBot="1">
      <c r="A137" s="45"/>
      <c r="B137" s="46" t="s">
        <v>334</v>
      </c>
      <c r="C137" s="46" t="s">
        <v>335</v>
      </c>
      <c r="D137" s="46" t="s">
        <v>118</v>
      </c>
      <c r="E137" s="46"/>
      <c r="F137" s="46"/>
      <c r="G137" s="46" t="s">
        <v>119</v>
      </c>
      <c r="H137" s="47" t="s">
        <v>66</v>
      </c>
      <c r="I137" s="48"/>
    </row>
    <row r="138" spans="1:10" ht="57.75" thickBot="1">
      <c r="A138" s="19"/>
      <c r="B138" s="15" t="s">
        <v>336</v>
      </c>
      <c r="C138" s="15" t="s">
        <v>337</v>
      </c>
      <c r="D138" s="15" t="s">
        <v>118</v>
      </c>
      <c r="E138" s="33"/>
      <c r="F138" s="15"/>
      <c r="G138" s="15" t="s">
        <v>119</v>
      </c>
      <c r="H138" s="17" t="s">
        <v>66</v>
      </c>
    </row>
    <row r="139" spans="1:10" ht="57.75" thickBot="1">
      <c r="A139" s="45"/>
      <c r="B139" s="46" t="s">
        <v>338</v>
      </c>
      <c r="C139" s="46" t="s">
        <v>339</v>
      </c>
      <c r="D139" s="46" t="s">
        <v>118</v>
      </c>
      <c r="E139" s="46"/>
      <c r="F139" s="46"/>
      <c r="G139" s="46" t="s">
        <v>119</v>
      </c>
      <c r="H139" s="47" t="s">
        <v>66</v>
      </c>
      <c r="I139" s="48"/>
    </row>
    <row r="140" spans="1:10" ht="57.75" thickBot="1">
      <c r="A140" s="19"/>
      <c r="B140" s="15" t="s">
        <v>340</v>
      </c>
      <c r="C140" s="15" t="s">
        <v>341</v>
      </c>
      <c r="D140" s="15" t="s">
        <v>118</v>
      </c>
      <c r="E140" s="33"/>
      <c r="F140" s="15"/>
      <c r="G140" s="15" t="s">
        <v>119</v>
      </c>
      <c r="H140" s="17" t="s">
        <v>66</v>
      </c>
    </row>
    <row r="141" spans="1:10" ht="57.75" thickBot="1">
      <c r="A141" s="19"/>
      <c r="B141" s="15" t="s">
        <v>342</v>
      </c>
      <c r="C141" s="15" t="s">
        <v>343</v>
      </c>
      <c r="D141" s="15" t="s">
        <v>118</v>
      </c>
      <c r="E141" s="33"/>
      <c r="F141" s="15"/>
      <c r="G141" s="15" t="s">
        <v>119</v>
      </c>
      <c r="H141" s="17" t="s">
        <v>66</v>
      </c>
    </row>
    <row r="142" spans="1:10" ht="57.75" thickBot="1">
      <c r="A142" s="19"/>
      <c r="B142" s="15" t="s">
        <v>344</v>
      </c>
      <c r="C142" s="15" t="s">
        <v>345</v>
      </c>
      <c r="D142" s="15" t="s">
        <v>118</v>
      </c>
      <c r="E142" s="33"/>
      <c r="F142" s="15"/>
      <c r="G142" s="15" t="s">
        <v>119</v>
      </c>
      <c r="H142" s="17" t="s">
        <v>66</v>
      </c>
    </row>
    <row r="143" spans="1:10" ht="57.75" thickBot="1">
      <c r="A143" s="19"/>
      <c r="B143" s="15" t="s">
        <v>346</v>
      </c>
      <c r="C143" s="15" t="s">
        <v>347</v>
      </c>
      <c r="D143" s="15" t="s">
        <v>118</v>
      </c>
      <c r="E143" s="33"/>
      <c r="F143" s="15"/>
      <c r="G143" s="15" t="s">
        <v>119</v>
      </c>
      <c r="H143" s="17" t="s">
        <v>66</v>
      </c>
    </row>
    <row r="144" spans="1:10" ht="15.75" thickBot="1">
      <c r="A144" s="19"/>
      <c r="B144" s="15" t="s">
        <v>348</v>
      </c>
      <c r="C144" s="15" t="s">
        <v>349</v>
      </c>
      <c r="D144" s="15" t="s">
        <v>192</v>
      </c>
      <c r="E144" s="30"/>
      <c r="F144" s="15">
        <v>23</v>
      </c>
      <c r="G144" s="15" t="s">
        <v>193</v>
      </c>
      <c r="H144" s="17"/>
    </row>
    <row r="145" spans="1:8" ht="42.75" thickBot="1">
      <c r="A145" s="19"/>
      <c r="B145" s="15" t="s">
        <v>350</v>
      </c>
      <c r="C145" s="15" t="s">
        <v>351</v>
      </c>
      <c r="D145" s="15" t="s">
        <v>147</v>
      </c>
      <c r="E145" s="27"/>
      <c r="F145" s="15"/>
      <c r="G145" s="15" t="s">
        <v>148</v>
      </c>
      <c r="H145" s="17" t="s">
        <v>66</v>
      </c>
    </row>
    <row r="146" spans="1:8" ht="42.75" thickBot="1">
      <c r="A146" s="19"/>
      <c r="B146" s="15" t="s">
        <v>352</v>
      </c>
      <c r="C146" s="15" t="s">
        <v>353</v>
      </c>
      <c r="D146" s="15" t="s">
        <v>118</v>
      </c>
      <c r="E146" s="26"/>
      <c r="F146" s="15"/>
      <c r="G146" s="15" t="s">
        <v>119</v>
      </c>
      <c r="H146" s="17" t="s">
        <v>62</v>
      </c>
    </row>
    <row r="147" spans="1:8" ht="42.75" thickBot="1">
      <c r="A147" s="19"/>
      <c r="B147" s="15" t="s">
        <v>354</v>
      </c>
      <c r="C147" s="15" t="s">
        <v>355</v>
      </c>
      <c r="D147" s="15" t="s">
        <v>118</v>
      </c>
      <c r="E147" s="26"/>
      <c r="F147" s="15"/>
      <c r="G147" s="15" t="s">
        <v>119</v>
      </c>
      <c r="H147" s="17" t="s">
        <v>62</v>
      </c>
    </row>
    <row r="148" spans="1:8" ht="42.75" thickBot="1">
      <c r="A148" s="19"/>
      <c r="B148" s="15" t="s">
        <v>356</v>
      </c>
      <c r="C148" s="15" t="s">
        <v>357</v>
      </c>
      <c r="D148" s="15" t="s">
        <v>258</v>
      </c>
      <c r="E148" s="31"/>
      <c r="F148" s="15"/>
      <c r="G148" s="15" t="s">
        <v>259</v>
      </c>
      <c r="H148" s="17" t="s">
        <v>66</v>
      </c>
    </row>
    <row r="149" spans="1:8" ht="15.75" thickBot="1">
      <c r="A149" s="19"/>
      <c r="B149" s="15" t="s">
        <v>358</v>
      </c>
      <c r="C149" s="15" t="s">
        <v>359</v>
      </c>
      <c r="D149" s="15" t="s">
        <v>150</v>
      </c>
      <c r="E149" s="28"/>
      <c r="F149" s="15"/>
      <c r="G149" s="15" t="s">
        <v>151</v>
      </c>
      <c r="H149" s="17"/>
    </row>
    <row r="150" spans="1:8" ht="42.75" thickBot="1">
      <c r="A150" s="19"/>
      <c r="B150" s="15" t="s">
        <v>360</v>
      </c>
      <c r="C150" s="15" t="s">
        <v>361</v>
      </c>
      <c r="D150" s="15" t="s">
        <v>90</v>
      </c>
      <c r="E150" s="25"/>
      <c r="F150" s="15"/>
      <c r="G150" s="15" t="s">
        <v>91</v>
      </c>
      <c r="H150" s="17" t="s">
        <v>362</v>
      </c>
    </row>
    <row r="151" spans="1:8" ht="42.75" thickBot="1">
      <c r="A151" s="19"/>
      <c r="B151" s="15" t="s">
        <v>363</v>
      </c>
      <c r="C151" s="15" t="s">
        <v>364</v>
      </c>
      <c r="D151" s="15" t="s">
        <v>90</v>
      </c>
      <c r="E151" s="25"/>
      <c r="F151" s="15"/>
      <c r="G151" s="15" t="s">
        <v>91</v>
      </c>
      <c r="H151" s="17" t="s">
        <v>365</v>
      </c>
    </row>
    <row r="152" spans="1:8" ht="42.75" thickBot="1">
      <c r="A152" s="19"/>
      <c r="B152" s="15" t="s">
        <v>366</v>
      </c>
      <c r="C152" s="15" t="s">
        <v>367</v>
      </c>
      <c r="D152" s="15" t="s">
        <v>90</v>
      </c>
      <c r="E152" s="25"/>
      <c r="F152" s="15"/>
      <c r="G152" s="15" t="s">
        <v>91</v>
      </c>
      <c r="H152" s="17" t="s">
        <v>368</v>
      </c>
    </row>
    <row r="153" spans="1:8" ht="42.75" thickBot="1">
      <c r="A153" s="19"/>
      <c r="B153" s="15" t="s">
        <v>369</v>
      </c>
      <c r="C153" s="15" t="s">
        <v>370</v>
      </c>
      <c r="D153" s="15" t="s">
        <v>90</v>
      </c>
      <c r="E153" s="25"/>
      <c r="F153" s="15"/>
      <c r="G153" s="15" t="s">
        <v>91</v>
      </c>
      <c r="H153" s="17" t="s">
        <v>371</v>
      </c>
    </row>
    <row r="154" spans="1:8" ht="42.75" thickBot="1">
      <c r="A154" s="19"/>
      <c r="B154" s="15" t="s">
        <v>372</v>
      </c>
      <c r="C154" s="15" t="s">
        <v>373</v>
      </c>
      <c r="D154" s="15" t="s">
        <v>90</v>
      </c>
      <c r="E154" s="25"/>
      <c r="F154" s="15"/>
      <c r="G154" s="15" t="s">
        <v>91</v>
      </c>
      <c r="H154" s="17" t="s">
        <v>374</v>
      </c>
    </row>
    <row r="155" spans="1:8" ht="42.75" thickBot="1">
      <c r="A155" s="19"/>
      <c r="B155" s="15" t="s">
        <v>375</v>
      </c>
      <c r="C155" s="15" t="s">
        <v>376</v>
      </c>
      <c r="D155" s="15" t="s">
        <v>90</v>
      </c>
      <c r="E155" s="25"/>
      <c r="F155" s="15"/>
      <c r="G155" s="15" t="s">
        <v>91</v>
      </c>
      <c r="H155" s="17" t="s">
        <v>377</v>
      </c>
    </row>
    <row r="156" spans="1:8" ht="42.75" thickBot="1">
      <c r="A156" s="19"/>
      <c r="B156" s="15" t="s">
        <v>378</v>
      </c>
      <c r="C156" s="15" t="s">
        <v>379</v>
      </c>
      <c r="D156" s="15" t="s">
        <v>90</v>
      </c>
      <c r="E156" s="25"/>
      <c r="F156" s="15"/>
      <c r="G156" s="15" t="s">
        <v>91</v>
      </c>
      <c r="H156" s="17" t="s">
        <v>380</v>
      </c>
    </row>
    <row r="157" spans="1:8" ht="42.75" thickBot="1">
      <c r="A157" s="19"/>
      <c r="B157" s="15" t="s">
        <v>381</v>
      </c>
      <c r="C157" s="15" t="s">
        <v>382</v>
      </c>
      <c r="D157" s="15" t="s">
        <v>90</v>
      </c>
      <c r="E157" s="25"/>
      <c r="F157" s="15"/>
      <c r="G157" s="15" t="s">
        <v>91</v>
      </c>
      <c r="H157" s="17" t="s">
        <v>383</v>
      </c>
    </row>
    <row r="158" spans="1:8" ht="42.75" thickBot="1">
      <c r="A158" s="19"/>
      <c r="B158" s="15" t="s">
        <v>384</v>
      </c>
      <c r="C158" s="15" t="s">
        <v>385</v>
      </c>
      <c r="D158" s="15" t="s">
        <v>90</v>
      </c>
      <c r="E158" s="25"/>
      <c r="F158" s="15"/>
      <c r="G158" s="15" t="s">
        <v>91</v>
      </c>
      <c r="H158" s="17" t="s">
        <v>386</v>
      </c>
    </row>
    <row r="159" spans="1:8" ht="42.75" thickBot="1">
      <c r="A159" s="19"/>
      <c r="B159" s="15" t="s">
        <v>387</v>
      </c>
      <c r="C159" s="15" t="s">
        <v>388</v>
      </c>
      <c r="D159" s="15" t="s">
        <v>90</v>
      </c>
      <c r="E159" s="25"/>
      <c r="F159" s="15"/>
      <c r="G159" s="15" t="s">
        <v>91</v>
      </c>
      <c r="H159" s="17" t="s">
        <v>389</v>
      </c>
    </row>
    <row r="160" spans="1:8" ht="45.75" thickBot="1">
      <c r="A160" s="19"/>
      <c r="B160" s="15" t="s">
        <v>390</v>
      </c>
      <c r="C160" s="15" t="s">
        <v>391</v>
      </c>
      <c r="D160" s="15" t="s">
        <v>118</v>
      </c>
      <c r="E160" s="26"/>
      <c r="F160" s="15"/>
      <c r="G160" s="15" t="s">
        <v>119</v>
      </c>
      <c r="H160" s="17" t="s">
        <v>59</v>
      </c>
    </row>
    <row r="161" spans="1:9" ht="57.75" thickBot="1">
      <c r="A161" s="19"/>
      <c r="B161" s="15" t="s">
        <v>392</v>
      </c>
      <c r="C161" s="15" t="s">
        <v>393</v>
      </c>
      <c r="D161" s="15" t="s">
        <v>118</v>
      </c>
      <c r="E161" s="26"/>
      <c r="F161" s="15"/>
      <c r="G161" s="15" t="s">
        <v>119</v>
      </c>
      <c r="H161" s="17" t="s">
        <v>59</v>
      </c>
    </row>
    <row r="162" spans="1:9" ht="15.75" thickBot="1">
      <c r="A162" s="19"/>
      <c r="B162" s="15" t="s">
        <v>394</v>
      </c>
      <c r="C162" s="15" t="s">
        <v>395</v>
      </c>
      <c r="D162" s="15" t="s">
        <v>150</v>
      </c>
      <c r="E162" s="28"/>
      <c r="F162" s="15"/>
      <c r="G162" s="15" t="s">
        <v>151</v>
      </c>
      <c r="H162" s="17"/>
    </row>
    <row r="163" spans="1:9" ht="30.75" thickBot="1">
      <c r="A163" s="34"/>
      <c r="B163" s="35" t="s">
        <v>396</v>
      </c>
      <c r="C163" s="35" t="s">
        <v>397</v>
      </c>
      <c r="D163" s="35" t="s">
        <v>43</v>
      </c>
      <c r="E163" s="36"/>
      <c r="F163" s="35"/>
      <c r="G163" s="35" t="s">
        <v>83</v>
      </c>
      <c r="H163" s="37"/>
    </row>
    <row r="165" spans="1:9">
      <c r="A165" s="41" t="s">
        <v>403</v>
      </c>
      <c r="B165" s="41"/>
      <c r="C165" s="41"/>
      <c r="D165" s="41"/>
    </row>
    <row r="172" spans="1:9">
      <c r="D172" s="59" t="s">
        <v>405</v>
      </c>
      <c r="E172" s="59"/>
      <c r="F172" s="59"/>
      <c r="G172" s="59"/>
      <c r="H172" s="59"/>
      <c r="I172" s="59"/>
    </row>
  </sheetData>
  <mergeCells count="1">
    <mergeCell ref="D172:I172"/>
  </mergeCells>
  <hyperlinks>
    <hyperlink ref="A2" r:id="rId1" display="https://kamu.winbordro.com/Firma/Tanimgetir/PUANTAJGUNTIP"/>
    <hyperlink ref="A3" r:id="rId2" display="https://kamu.winbordro.com/Firma/Tanimgetir/PUANTAJGUNTIP"/>
    <hyperlink ref="A4" r:id="rId3" display="https://kamu.winbordro.com/Firma/Tanimgetir/PUANTAJGUNTIP"/>
    <hyperlink ref="A5" r:id="rId4" display="https://kamu.winbordro.com/Firma/Tanimgetir/PUANTAJGUNTIP"/>
    <hyperlink ref="A6" r:id="rId5" display="https://kamu.winbordro.com/Firma/Tanimgetir/PUANTAJGUNTIP"/>
    <hyperlink ref="A7" r:id="rId6" display="https://kamu.winbordro.com/Firma/Tanimgetir/PUANTAJGUNTIP"/>
    <hyperlink ref="A8" r:id="rId7" display="https://kamu.winbordro.com/Firma/Tanimgetir/PUANTAJGUNTIP"/>
  </hyperlinks>
  <pageMargins left="0.7" right="0.7" top="0.75" bottom="0.75" header="0.3" footer="0.3"/>
  <pageSetup paperSize="9" orientation="portrait" horizontalDpi="0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Sabit Bilgi</vt:lpstr>
      <vt:lpstr>Vardiya Çizelgesi</vt:lpstr>
      <vt:lpstr>Kısaltmalar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UFUK ACI</dc:creator>
  <cp:lastModifiedBy>ESRA AVANOGLU</cp:lastModifiedBy>
  <cp:lastPrinted>2025-04-09T16:50:48Z</cp:lastPrinted>
  <dcterms:created xsi:type="dcterms:W3CDTF">2025-04-09T14:16:17Z</dcterms:created>
  <dcterms:modified xsi:type="dcterms:W3CDTF">2025-04-28T06:27:14Z</dcterms:modified>
</cp:coreProperties>
</file>